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1.xml" ContentType="application/vnd.openxmlformats-officedocument.drawingml.chart+xml"/>
  <Override PartName="/xl/drawings/drawing4.xml" ContentType="application/vnd.openxmlformats-officedocument.drawing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5.xml" ContentType="application/vnd.openxmlformats-officedocument.drawing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7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8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9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30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31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2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3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4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5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6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7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8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9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40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41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7.xml" ContentType="application/vnd.openxmlformats-officedocument.drawing+xml"/>
  <Override PartName="/xl/charts/chart42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3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8.xml" ContentType="application/vnd.openxmlformats-officedocument.drawing+xml"/>
  <Override PartName="/xl/charts/chart44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5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NIDAD DE JURISPRUDENCIA Y ESTADÍSTICA 2017\"/>
    </mc:Choice>
  </mc:AlternateContent>
  <bookViews>
    <workbookView xWindow="0" yWindow="0" windowWidth="21600" windowHeight="9645" tabRatio="837"/>
  </bookViews>
  <sheets>
    <sheet name="Estadística General" sheetId="1" r:id="rId1"/>
    <sheet name="Presidencia y Ponencias" sheetId="2" r:id="rId2"/>
    <sheet name="Órganos Ejecutivos" sheetId="3" r:id="rId3"/>
    <sheet name="Dirección General Jurídica" sheetId="6" r:id="rId4"/>
    <sheet name="Contraloría Interna" sheetId="7" r:id="rId5"/>
    <sheet name="Órganos Auxiliares" sheetId="4" r:id="rId6"/>
    <sheet name="Comisión de Controversias" sheetId="8" r:id="rId7"/>
    <sheet name="Honorarios" sheetId="5" r:id="rId8"/>
  </sheets>
  <definedNames>
    <definedName name="_xlnm.Print_Area" localSheetId="4">'Contraloría Interna'!$O$2</definedName>
    <definedName name="_xlnm.Print_Area" localSheetId="0">'Estadística General'!$O$58</definedName>
  </definedNames>
  <calcPr calcId="162913"/>
  <customWorkbookViews>
    <customWorkbookView name="carlangas" guid="{2F28E0B7-8845-421F-8185-45CAC5E82A57}" includePrintSettings="0" includeHiddenRowCol="0" maximized="1" xWindow="-8" yWindow="-8" windowWidth="1456" windowHeight="876" tabRatio="837" activeSheetId="7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G105" i="1" l="1"/>
  <c r="G78" i="1"/>
  <c r="V31" i="1"/>
  <c r="R10" i="1"/>
  <c r="G18" i="1" l="1"/>
  <c r="G16" i="1"/>
  <c r="G15" i="1"/>
  <c r="G14" i="1"/>
  <c r="G13" i="1"/>
  <c r="G12" i="1"/>
  <c r="G11" i="1"/>
  <c r="G10" i="1"/>
  <c r="G17" i="1" l="1"/>
  <c r="Q10" i="5"/>
  <c r="E16" i="5"/>
  <c r="P10" i="8"/>
  <c r="E13" i="8"/>
  <c r="Q137" i="4"/>
  <c r="Q119" i="4"/>
  <c r="E125" i="4"/>
  <c r="Q100" i="4"/>
  <c r="E105" i="4"/>
  <c r="Q82" i="4"/>
  <c r="E86" i="4"/>
  <c r="Q63" i="4"/>
  <c r="E67" i="4"/>
  <c r="Q45" i="4"/>
  <c r="E49" i="4"/>
  <c r="Q27" i="4"/>
  <c r="E30" i="4"/>
  <c r="Q9" i="4"/>
  <c r="E14" i="4"/>
  <c r="Q9" i="7"/>
  <c r="E18" i="7"/>
  <c r="R10" i="6"/>
  <c r="R30" i="3"/>
  <c r="R11" i="3"/>
  <c r="Q101" i="2"/>
  <c r="Q82" i="2"/>
  <c r="Q64" i="2"/>
  <c r="Q43" i="2"/>
  <c r="P25" i="2"/>
  <c r="P7" i="2"/>
  <c r="E16" i="6"/>
  <c r="E38" i="3"/>
  <c r="E18" i="3"/>
  <c r="E107" i="2"/>
  <c r="E81" i="2"/>
  <c r="E90" i="2" s="1"/>
  <c r="E62" i="2"/>
  <c r="E72" i="2" s="1"/>
  <c r="E42" i="2"/>
  <c r="E41" i="2"/>
  <c r="E25" i="2"/>
  <c r="E24" i="2"/>
  <c r="E12" i="2"/>
  <c r="E11" i="2"/>
  <c r="E10" i="2"/>
  <c r="E9" i="2"/>
  <c r="E13" i="2" l="1"/>
  <c r="E33" i="2"/>
  <c r="E54" i="2"/>
</calcChain>
</file>

<file path=xl/sharedStrings.xml><?xml version="1.0" encoding="utf-8"?>
<sst xmlns="http://schemas.openxmlformats.org/spreadsheetml/2006/main" count="453" uniqueCount="136">
  <si>
    <t>ESTADÍSTICA DEL PERSONAL QUE LABORA EN EL TRIBUNAL ELECTORAL DE LA CIUDAD DE MÉXICO</t>
  </si>
  <si>
    <t>ÁREA</t>
  </si>
  <si>
    <t>FEMENINO</t>
  </si>
  <si>
    <t>MASCULINO</t>
  </si>
  <si>
    <t>TOTAL</t>
  </si>
  <si>
    <t>Presidencia</t>
  </si>
  <si>
    <t>Ponencias</t>
  </si>
  <si>
    <t>Órganos Ejecutivos</t>
  </si>
  <si>
    <t>Dirección General Jurídica</t>
  </si>
  <si>
    <t>Contraloría Interna</t>
  </si>
  <si>
    <t>Órganos Auxiliares</t>
  </si>
  <si>
    <t>Actuarios/as</t>
  </si>
  <si>
    <t>Asesores/as</t>
  </si>
  <si>
    <t>Asistentes</t>
  </si>
  <si>
    <t>Auditores/as</t>
  </si>
  <si>
    <t>Auxiliares de oficina</t>
  </si>
  <si>
    <t xml:space="preserve">Coordinación de gestión </t>
  </si>
  <si>
    <t>Coordinación de logística</t>
  </si>
  <si>
    <t>PRESIDENCIA</t>
  </si>
  <si>
    <t>Magistrado/a Presidente/a</t>
  </si>
  <si>
    <t>Asesor/a</t>
  </si>
  <si>
    <t>Auxiliar de oficina</t>
  </si>
  <si>
    <t>Secretaria/o ejecutiva/o</t>
  </si>
  <si>
    <t xml:space="preserve">GRAN TOTAL </t>
  </si>
  <si>
    <t>NOMBRAMIENTO</t>
  </si>
  <si>
    <t xml:space="preserve">PONENCIA DE LA MGDA. </t>
  </si>
  <si>
    <t>MARTHA ALEJANDRA CHÁVEZ CAMARENA</t>
  </si>
  <si>
    <t xml:space="preserve">Magistrado/a electoral </t>
  </si>
  <si>
    <t xml:space="preserve">PONENCIA DEL MGDO. </t>
  </si>
  <si>
    <t>ARMANDO HERNÁNDEZ CRUZ</t>
  </si>
  <si>
    <t>Profesionista técnico</t>
  </si>
  <si>
    <t>Secretaria/o</t>
  </si>
  <si>
    <t>Secretario/a Ejecutivo/a</t>
  </si>
  <si>
    <t>Secretario/a Auxiliar</t>
  </si>
  <si>
    <t>Secretario/a de Estudio Cuenta</t>
  </si>
  <si>
    <t>Secretario/a de Estudio Cuenta y Coordinación de Ponencia</t>
  </si>
  <si>
    <t>Chofer</t>
  </si>
  <si>
    <t>Ejecutivo de Investigación y Análisis</t>
  </si>
  <si>
    <t>Secretaria/o Ejecutiva/o</t>
  </si>
  <si>
    <t>Secretaria/o privada/o</t>
  </si>
  <si>
    <t>Secretaria/o auxiliar</t>
  </si>
  <si>
    <t>Asistente</t>
  </si>
  <si>
    <t>GUSTAVO ANZALDO HERNÁNDEZ</t>
  </si>
  <si>
    <t>Profesionista técnico/a</t>
  </si>
  <si>
    <t xml:space="preserve">EDUARDO ARANA MIRAVAL </t>
  </si>
  <si>
    <r>
      <t>Área  que genera o posee la información:</t>
    </r>
    <r>
      <rPr>
        <b/>
        <sz val="16"/>
        <color indexed="8"/>
        <rFont val="Calibri"/>
        <family val="2"/>
      </rPr>
      <t xml:space="preserve"> Secretaría Administrativa</t>
    </r>
  </si>
  <si>
    <t>ESTADÍSTICA GENERAL</t>
  </si>
  <si>
    <t xml:space="preserve">SECRETARÍA GENERAL </t>
  </si>
  <si>
    <t>Secretario/a General</t>
  </si>
  <si>
    <t>Actuario/a</t>
  </si>
  <si>
    <t>Subdirecciones</t>
  </si>
  <si>
    <t>SECRETARÍA ADMINISTRATIVA</t>
  </si>
  <si>
    <t>Secretario/a Admisitrativo</t>
  </si>
  <si>
    <t>Auxiliar</t>
  </si>
  <si>
    <t>Direcciones</t>
  </si>
  <si>
    <t>Jefaturas de departamento</t>
  </si>
  <si>
    <t>Jefaturas de Departamento</t>
  </si>
  <si>
    <t>Profesionistas Técnicos/as</t>
  </si>
  <si>
    <t>Recepcionista</t>
  </si>
  <si>
    <t>DIRECCIÓN GENERAL JURÍDICA</t>
  </si>
  <si>
    <t>Director/a General Jurídico</t>
  </si>
  <si>
    <t>CONTRALORÍA INTERNA</t>
  </si>
  <si>
    <t>Contralora/or General</t>
  </si>
  <si>
    <t>Abogada/o</t>
  </si>
  <si>
    <t>Auditor/a</t>
  </si>
  <si>
    <r>
      <t>Área que genera o posee la información:</t>
    </r>
    <r>
      <rPr>
        <b/>
        <sz val="16"/>
        <color indexed="8"/>
        <rFont val="Calibri"/>
        <family val="2"/>
      </rPr>
      <t xml:space="preserve"> Secretaría Administrativa</t>
    </r>
  </si>
  <si>
    <t>Secretario/a Particular</t>
  </si>
  <si>
    <t>Personal de honorarios</t>
  </si>
  <si>
    <t>COORDINACIÓN DE ARCHIVO</t>
  </si>
  <si>
    <t>Coordinadora/or de Archivo</t>
  </si>
  <si>
    <t xml:space="preserve">Coordinadora/or de Transparencia </t>
  </si>
  <si>
    <t xml:space="preserve">COORDINACIÓN DE TRANSPARENCIA </t>
  </si>
  <si>
    <t>Y DATOS PERSONALES</t>
  </si>
  <si>
    <t>COORDINACIÓN DE COMUNICACIÓN SOCIAL</t>
  </si>
  <si>
    <t>Coordinadora/or de Comunicación Social</t>
  </si>
  <si>
    <t>Profesionistas técnicos</t>
  </si>
  <si>
    <t>COORDINACIÓN DE DIFUSIÓN Y PUBLICACIÓN</t>
  </si>
  <si>
    <t>Coordinadora/or de Difusión y Publicación</t>
  </si>
  <si>
    <t>Coordinadora/or de Derechos Humanos y Género</t>
  </si>
  <si>
    <t xml:space="preserve">COORDINACIÓN DE DERECHOS HUMANOS </t>
  </si>
  <si>
    <t>Y GÉNERO</t>
  </si>
  <si>
    <t>INSTITUTO DE FORMACIÓN Y CAPACITACIÓN</t>
  </si>
  <si>
    <t>Directora del Instituto</t>
  </si>
  <si>
    <t>UNIDAD DE SERVICIOS INFORMÁTICOS</t>
  </si>
  <si>
    <t>Director/a de la Unidad de Servicios Informáticos</t>
  </si>
  <si>
    <t>UNIDAD DE ESTADÍSTICA Y JURISPRUDENCIA</t>
  </si>
  <si>
    <t>Director/a de la Unidad de Estadística y Jurisprudencia</t>
  </si>
  <si>
    <t>COMISIÓN DE CONTROVERSIAS LABORALES</t>
  </si>
  <si>
    <t>Y ADMINISTRATIVAS</t>
  </si>
  <si>
    <t>Secretarias/os Auxiliares</t>
  </si>
  <si>
    <t xml:space="preserve">Secretaria/o </t>
  </si>
  <si>
    <t>Profesionistas técnicas/os</t>
  </si>
  <si>
    <t>Secretarias/os</t>
  </si>
  <si>
    <t>Secretarios/as Ejecutivos/as</t>
  </si>
  <si>
    <t>PERSONAL CONTRATADO BAJO EL RÉGIMEN</t>
  </si>
  <si>
    <t>DE HONORARIOS</t>
  </si>
  <si>
    <t>PROPORCIÓN DE GÉNERO EN EL ÁREA</t>
  </si>
  <si>
    <t xml:space="preserve">PROPORCIÓN DE GÉNERO </t>
  </si>
  <si>
    <t>Secretario/a Técnico/a de la Secretaría General</t>
  </si>
  <si>
    <t>PERSONAL DE ESTRUCTURA</t>
  </si>
  <si>
    <t>Pleno del Tribunal Electoral de la Ciudad de México</t>
  </si>
  <si>
    <t>Auxiliar de mantenimiento</t>
  </si>
  <si>
    <t>Coordinación de gestión</t>
  </si>
  <si>
    <t>Direcciones adscritas a un área</t>
  </si>
  <si>
    <t>Ejecutivos/as de Investigación y Análisis</t>
  </si>
  <si>
    <t>Profesionistas técnicos/as</t>
  </si>
  <si>
    <t>Secretarias/os Ejecutivas/os</t>
  </si>
  <si>
    <t>Secretarias/os Privadas/os</t>
  </si>
  <si>
    <t>Secretarios/as de Estudio Cuenta</t>
  </si>
  <si>
    <t>Secretarios/as de Estudio Cuenta y Coordinación de Ponencia</t>
  </si>
  <si>
    <t>Titulares de Área</t>
  </si>
  <si>
    <t>ESTADÍSTICA POR TIPO DE PUESTO O NOMBRAMIENTO</t>
  </si>
  <si>
    <t>PERSONAL CONTRATADO BAJO EL RÉGIMEN DE HONORARIOS</t>
  </si>
  <si>
    <t>ESTRUCTURA</t>
  </si>
  <si>
    <t>HONORARIOS</t>
  </si>
  <si>
    <t>MARTHA  LETICIA MERCADO RAMÍREZ</t>
  </si>
  <si>
    <t>Secretaria/o Técnica/a de la Comisión</t>
  </si>
  <si>
    <t>Comisión de Controversias</t>
  </si>
  <si>
    <t xml:space="preserve"> TOTAL ESTRUCTURA</t>
  </si>
  <si>
    <t xml:space="preserve"> TOTAL HONORARIOS</t>
  </si>
  <si>
    <t>ESTADÍSTICA POR MÁXIMO GRADO DE ESTUDIOS</t>
  </si>
  <si>
    <t>Grado o Escolaridad</t>
  </si>
  <si>
    <t>Doctorado</t>
  </si>
  <si>
    <t>Maestría</t>
  </si>
  <si>
    <t>Especialidad</t>
  </si>
  <si>
    <t>Licenciatura</t>
  </si>
  <si>
    <t>Pasantes</t>
  </si>
  <si>
    <t>Estudiantes de licenciatura</t>
  </si>
  <si>
    <t>Carrera comercial/técnica</t>
  </si>
  <si>
    <t>Técnico/a Superior Universitario/a</t>
  </si>
  <si>
    <t>Bachillerato</t>
  </si>
  <si>
    <t>Secundaria</t>
  </si>
  <si>
    <t>Primaria</t>
  </si>
  <si>
    <t>(Estructura y Honorarios)</t>
  </si>
  <si>
    <r>
      <t xml:space="preserve">Fecha de actualización: </t>
    </r>
    <r>
      <rPr>
        <b/>
        <sz val="16"/>
        <color indexed="8"/>
        <rFont val="Calibri"/>
        <family val="2"/>
      </rPr>
      <t>31/08/2017</t>
    </r>
  </si>
  <si>
    <r>
      <t xml:space="preserve">Fecha de actualización: </t>
    </r>
    <r>
      <rPr>
        <b/>
        <sz val="16"/>
        <color theme="1"/>
        <rFont val="Calibri"/>
        <family val="2"/>
        <scheme val="minor"/>
      </rPr>
      <t>31/08/2017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</si>
</sst>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52136A"/>
        <bgColor indexed="64"/>
      </patternFill>
    </fill>
    <fill>
      <patternFill patternType="solid">
        <fgColor rgb="FF52136A"/>
        <bgColor rgb="FF000000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9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/>
    <xf numFmtId="0" fontId="0" fillId="0" borderId="0" xfId="0" applyFill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2" borderId="0" xfId="0" applyFill="1"/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8" fillId="0" borderId="0" xfId="0" applyFont="1"/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5" borderId="14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9" borderId="24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right" vertical="center"/>
    </xf>
    <xf numFmtId="0" fontId="1" fillId="10" borderId="15" xfId="0" applyFont="1" applyFill="1" applyBorder="1" applyAlignment="1">
      <alignment horizontal="right" vertical="center"/>
    </xf>
    <xf numFmtId="0" fontId="1" fillId="10" borderId="8" xfId="0" applyFont="1" applyFill="1" applyBorder="1" applyAlignment="1">
      <alignment horizontal="right" vertical="center"/>
    </xf>
    <xf numFmtId="0" fontId="9" fillId="10" borderId="10" xfId="0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/>
    </xf>
    <xf numFmtId="0" fontId="11" fillId="11" borderId="8" xfId="0" applyFont="1" applyFill="1" applyBorder="1" applyAlignment="1">
      <alignment horizontal="center" vertical="center"/>
    </xf>
    <xf numFmtId="0" fontId="11" fillId="11" borderId="9" xfId="0" applyFont="1" applyFill="1" applyBorder="1" applyAlignment="1">
      <alignment horizontal="center" vertical="center"/>
    </xf>
    <xf numFmtId="0" fontId="11" fillId="11" borderId="16" xfId="0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right" vertical="center"/>
    </xf>
    <xf numFmtId="0" fontId="11" fillId="11" borderId="15" xfId="0" applyFont="1" applyFill="1" applyBorder="1" applyAlignment="1">
      <alignment horizontal="right" vertical="center"/>
    </xf>
    <xf numFmtId="0" fontId="11" fillId="11" borderId="8" xfId="0" applyFont="1" applyFill="1" applyBorder="1" applyAlignment="1">
      <alignment horizontal="right" vertical="center"/>
    </xf>
    <xf numFmtId="0" fontId="1" fillId="10" borderId="7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3" fillId="10" borderId="21" xfId="0" applyFont="1" applyFill="1" applyBorder="1" applyAlignment="1">
      <alignment horizontal="right" vertical="center"/>
    </xf>
    <xf numFmtId="0" fontId="13" fillId="10" borderId="22" xfId="0" applyFont="1" applyFill="1" applyBorder="1" applyAlignment="1">
      <alignment horizontal="right" vertical="center"/>
    </xf>
    <xf numFmtId="0" fontId="13" fillId="10" borderId="23" xfId="0" applyFont="1" applyFill="1" applyBorder="1" applyAlignment="1">
      <alignment horizontal="right" vertical="center"/>
    </xf>
    <xf numFmtId="0" fontId="14" fillId="10" borderId="1" xfId="0" applyFont="1" applyFill="1" applyBorder="1" applyAlignment="1">
      <alignment horizontal="center" vertical="center"/>
    </xf>
    <xf numFmtId="0" fontId="11" fillId="11" borderId="20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4" fillId="12" borderId="0" xfId="0" applyFont="1" applyFill="1"/>
    <xf numFmtId="0" fontId="0" fillId="12" borderId="0" xfId="0" applyFill="1"/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0" fillId="12" borderId="0" xfId="0" applyFont="1" applyFill="1"/>
    <xf numFmtId="0" fontId="7" fillId="12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7" fillId="12" borderId="0" xfId="0" applyFont="1" applyFill="1" applyAlignment="1">
      <alignment horizontal="left" vertical="center"/>
    </xf>
    <xf numFmtId="0" fontId="1" fillId="10" borderId="6" xfId="0" applyFont="1" applyFill="1" applyBorder="1" applyAlignment="1">
      <alignment horizontal="right" vertical="center"/>
    </xf>
    <xf numFmtId="0" fontId="1" fillId="10" borderId="15" xfId="0" applyFont="1" applyFill="1" applyBorder="1" applyAlignment="1">
      <alignment horizontal="right" vertical="center"/>
    </xf>
    <xf numFmtId="0" fontId="1" fillId="10" borderId="8" xfId="0" applyFont="1" applyFill="1" applyBorder="1" applyAlignment="1">
      <alignment horizontal="right" vertical="center"/>
    </xf>
    <xf numFmtId="0" fontId="1" fillId="10" borderId="21" xfId="0" applyFont="1" applyFill="1" applyBorder="1" applyAlignment="1">
      <alignment horizontal="right" vertical="center"/>
    </xf>
    <xf numFmtId="0" fontId="1" fillId="10" borderId="22" xfId="0" applyFont="1" applyFill="1" applyBorder="1" applyAlignment="1">
      <alignment horizontal="right" vertical="center"/>
    </xf>
    <xf numFmtId="0" fontId="1" fillId="10" borderId="23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10" borderId="10" xfId="0" applyFont="1" applyFill="1" applyBorder="1" applyAlignment="1">
      <alignment horizontal="right" vertical="center" wrapText="1"/>
    </xf>
    <xf numFmtId="0" fontId="1" fillId="10" borderId="3" xfId="0" applyFont="1" applyFill="1" applyBorder="1" applyAlignment="1">
      <alignment horizontal="right" vertical="center" wrapText="1"/>
    </xf>
    <xf numFmtId="0" fontId="1" fillId="10" borderId="4" xfId="0" applyFont="1" applyFill="1" applyBorder="1" applyAlignment="1">
      <alignment horizontal="right" vertical="center" wrapText="1"/>
    </xf>
    <xf numFmtId="0" fontId="1" fillId="10" borderId="21" xfId="0" applyFont="1" applyFill="1" applyBorder="1" applyAlignment="1">
      <alignment horizontal="right" wrapText="1"/>
    </xf>
    <xf numFmtId="0" fontId="1" fillId="10" borderId="22" xfId="0" applyFont="1" applyFill="1" applyBorder="1" applyAlignment="1">
      <alignment horizontal="right" wrapText="1"/>
    </xf>
    <xf numFmtId="0" fontId="1" fillId="10" borderId="23" xfId="0" applyFont="1" applyFill="1" applyBorder="1" applyAlignment="1">
      <alignment horizontal="right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colors>
    <mruColors>
      <color rgb="FF52136A"/>
      <color rgb="FFF5DFF2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2136A">
                  <a:alpha val="70000"/>
                </a:srgb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946-4323-83E4-6DCC2D10D2ED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  <a:alpha val="7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5946-4323-83E4-6DCC2D10D2ED}"/>
              </c:ext>
            </c:extLst>
          </c:dPt>
          <c:dLbls>
            <c:dLbl>
              <c:idx val="0"/>
              <c:layout>
                <c:manualLayout>
                  <c:x val="-0.26180344199737338"/>
                  <c:y val="-9.52701305785912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46-4323-83E4-6DCC2D10D2ED}"/>
                </c:ext>
              </c:extLst>
            </c:dLbl>
            <c:dLbl>
              <c:idx val="1"/>
              <c:layout>
                <c:manualLayout>
                  <c:x val="0.23883822778707739"/>
                  <c:y val="2.66756365620055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946-4323-83E4-6DCC2D10D2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spc="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General'!$P$9:$Q$9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'Estadística General'!$P$10:$Q$10</c:f>
              <c:numCache>
                <c:formatCode>General</c:formatCode>
                <c:ptCount val="2"/>
                <c:pt idx="0">
                  <c:v>123</c:v>
                </c:pt>
                <c:pt idx="1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46-4323-83E4-6DCC2D10D2ED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449897750511249E-2"/>
          <c:y val="2.137178335434007E-2"/>
          <c:w val="0.95501022494887522"/>
          <c:h val="0.749045837923707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'Presidencia y Ponencias'!$C$80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52136A">
                <a:alpha val="7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78-4DC5-97B9-FDECD6D9490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78-4DC5-97B9-FDECD6D9490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78-4DC5-97B9-FDECD6D9490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078-4DC5-97B9-FDECD6D9490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078-4DC5-97B9-FDECD6D949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'Presidencia y Ponencias'!$B$81:$B$89</c:f>
              <c:strCache>
                <c:ptCount val="9"/>
                <c:pt idx="0">
                  <c:v>Magistrado/a electoral </c:v>
                </c:pt>
                <c:pt idx="1">
                  <c:v>Chofer</c:v>
                </c:pt>
                <c:pt idx="2">
                  <c:v>Coordinación de gestión </c:v>
                </c:pt>
                <c:pt idx="3">
                  <c:v>Ejecutivo de Investigación y Análisis</c:v>
                </c:pt>
                <c:pt idx="4">
                  <c:v>Profesionista técnico/a</c:v>
                </c:pt>
                <c:pt idx="5">
                  <c:v>Secretaria/o</c:v>
                </c:pt>
                <c:pt idx="6">
                  <c:v>Secretaria/o Ejecutiva/o</c:v>
                </c:pt>
                <c:pt idx="7">
                  <c:v>Secretaria/o auxiliar</c:v>
                </c:pt>
                <c:pt idx="8">
                  <c:v>Secretario/a de Estudio Cuenta</c:v>
                </c:pt>
              </c:strCache>
            </c:strRef>
          </c:cat>
          <c:val>
            <c:numRef>
              <c:f>'Presidencia y Ponencias'!$C$81:$C$89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78-4DC5-97B9-FDECD6D9490F}"/>
            </c:ext>
          </c:extLst>
        </c:ser>
        <c:ser>
          <c:idx val="1"/>
          <c:order val="1"/>
          <c:tx>
            <c:strRef>
              <c:f>'Presidencia y Ponencias'!$D$80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bg1">
                <a:lumMod val="5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78-4DC5-97B9-FDECD6D9490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78-4DC5-97B9-FDECD6D9490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078-4DC5-97B9-FDECD6D949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'Presidencia y Ponencias'!$B$81:$B$89</c:f>
              <c:strCache>
                <c:ptCount val="9"/>
                <c:pt idx="0">
                  <c:v>Magistrado/a electoral </c:v>
                </c:pt>
                <c:pt idx="1">
                  <c:v>Chofer</c:v>
                </c:pt>
                <c:pt idx="2">
                  <c:v>Coordinación de gestión </c:v>
                </c:pt>
                <c:pt idx="3">
                  <c:v>Ejecutivo de Investigación y Análisis</c:v>
                </c:pt>
                <c:pt idx="4">
                  <c:v>Profesionista técnico/a</c:v>
                </c:pt>
                <c:pt idx="5">
                  <c:v>Secretaria/o</c:v>
                </c:pt>
                <c:pt idx="6">
                  <c:v>Secretaria/o Ejecutiva/o</c:v>
                </c:pt>
                <c:pt idx="7">
                  <c:v>Secretaria/o auxiliar</c:v>
                </c:pt>
                <c:pt idx="8">
                  <c:v>Secretario/a de Estudio Cuenta</c:v>
                </c:pt>
              </c:strCache>
            </c:strRef>
          </c:cat>
          <c:val>
            <c:numRef>
              <c:f>'Presidencia y Ponencias'!$D$81:$D$89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78-4DC5-97B9-FDECD6D9490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123250416"/>
        <c:axId val="123249168"/>
      </c:barChart>
      <c:catAx>
        <c:axId val="12325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3249168"/>
        <c:crosses val="autoZero"/>
        <c:auto val="1"/>
        <c:lblAlgn val="ctr"/>
        <c:lblOffset val="100"/>
        <c:noMultiLvlLbl val="0"/>
      </c:catAx>
      <c:valAx>
        <c:axId val="1232491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325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417147892883705E-2"/>
          <c:y val="2.580145263896725E-2"/>
          <c:w val="0.95579196464369809"/>
          <c:h val="0.76299606704236356"/>
        </c:manualLayout>
      </c:layout>
      <c:lineChart>
        <c:grouping val="standard"/>
        <c:varyColors val="0"/>
        <c:ser>
          <c:idx val="0"/>
          <c:order val="0"/>
          <c:tx>
            <c:strRef>
              <c:f>'Presidencia y Ponencias'!$C$98</c:f>
              <c:strCache>
                <c:ptCount val="1"/>
                <c:pt idx="0">
                  <c:v>FEMENINO</c:v>
                </c:pt>
              </c:strCache>
            </c:strRef>
          </c:tx>
          <c:spPr>
            <a:ln w="31750" cap="rnd">
              <a:solidFill>
                <a:srgbClr val="52136A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B0-4E53-B2E6-64DE60BA8D5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6B0-4E53-B2E6-64DE60BA8D5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B0-4E53-B2E6-64DE60BA8D5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B0-4E53-B2E6-64DE60BA8D5D}"/>
                </c:ext>
              </c:extLst>
            </c:dLbl>
            <c:spPr>
              <a:solidFill>
                <a:srgbClr val="7030A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'Presidencia y Ponencias'!$B$99:$B$106</c:f>
              <c:strCache>
                <c:ptCount val="8"/>
                <c:pt idx="0">
                  <c:v>Magistrado/a electoral </c:v>
                </c:pt>
                <c:pt idx="1">
                  <c:v>Auxiliar de oficina</c:v>
                </c:pt>
                <c:pt idx="2">
                  <c:v>Coordinación de gestión </c:v>
                </c:pt>
                <c:pt idx="3">
                  <c:v>Ejecutivo de Investigación y Análisis</c:v>
                </c:pt>
                <c:pt idx="4">
                  <c:v>Secretaria/o Ejecutiva/o</c:v>
                </c:pt>
                <c:pt idx="5">
                  <c:v>Secretaria/o auxiliar</c:v>
                </c:pt>
                <c:pt idx="6">
                  <c:v>Secretario/a de Estudio Cuenta</c:v>
                </c:pt>
                <c:pt idx="7">
                  <c:v>Secretario/a de Estudio Cuenta y Coordinación de Ponencia</c:v>
                </c:pt>
              </c:strCache>
            </c:strRef>
          </c:cat>
          <c:val>
            <c:numRef>
              <c:f>'Presidencia y Ponencias'!$C$99:$C$106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7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B0-4E53-B2E6-64DE60BA8D5D}"/>
            </c:ext>
          </c:extLst>
        </c:ser>
        <c:ser>
          <c:idx val="1"/>
          <c:order val="1"/>
          <c:tx>
            <c:strRef>
              <c:f>'Presidencia y Ponencias'!$D$98</c:f>
              <c:strCache>
                <c:ptCount val="1"/>
                <c:pt idx="0">
                  <c:v>MASCULINO</c:v>
                </c:pt>
              </c:strCache>
            </c:strRef>
          </c:tx>
          <c:spPr>
            <a:ln w="317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B4-4F2C-B89F-2407475475D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6B0-4E53-B2E6-64DE60BA8D5D}"/>
                </c:ext>
              </c:extLst>
            </c:dLbl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'Presidencia y Ponencias'!$B$99:$B$106</c:f>
              <c:strCache>
                <c:ptCount val="8"/>
                <c:pt idx="0">
                  <c:v>Magistrado/a electoral </c:v>
                </c:pt>
                <c:pt idx="1">
                  <c:v>Auxiliar de oficina</c:v>
                </c:pt>
                <c:pt idx="2">
                  <c:v>Coordinación de gestión </c:v>
                </c:pt>
                <c:pt idx="3">
                  <c:v>Ejecutivo de Investigación y Análisis</c:v>
                </c:pt>
                <c:pt idx="4">
                  <c:v>Secretaria/o Ejecutiva/o</c:v>
                </c:pt>
                <c:pt idx="5">
                  <c:v>Secretaria/o auxiliar</c:v>
                </c:pt>
                <c:pt idx="6">
                  <c:v>Secretario/a de Estudio Cuenta</c:v>
                </c:pt>
                <c:pt idx="7">
                  <c:v>Secretario/a de Estudio Cuenta y Coordinación de Ponencia</c:v>
                </c:pt>
              </c:strCache>
            </c:strRef>
          </c:cat>
          <c:val>
            <c:numRef>
              <c:f>'Presidencia y Ponencias'!$D$99:$D$106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B0-4E53-B2E6-64DE60BA8D5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0386240"/>
        <c:axId val="400390816"/>
      </c:lineChart>
      <c:catAx>
        <c:axId val="40038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0390816"/>
        <c:crosses val="autoZero"/>
        <c:auto val="1"/>
        <c:lblAlgn val="ctr"/>
        <c:lblOffset val="100"/>
        <c:noMultiLvlLbl val="0"/>
      </c:catAx>
      <c:valAx>
        <c:axId val="4003908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00386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2136A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FBF5-4FFB-AF21-6513EE43FFEC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FBF5-4FFB-AF21-6513EE43FFEC}"/>
              </c:ext>
            </c:extLst>
          </c:dPt>
          <c:dLbls>
            <c:dLbl>
              <c:idx val="0"/>
              <c:layout>
                <c:manualLayout>
                  <c:x val="-0.20191470844212359"/>
                  <c:y val="-8.676787611824662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BF5-4FFB-AF21-6513EE43FFEC}"/>
                </c:ext>
              </c:extLst>
            </c:dLbl>
            <c:dLbl>
              <c:idx val="1"/>
              <c:layout>
                <c:manualLayout>
                  <c:x val="0.20191470844212356"/>
                  <c:y val="-8.676787611824665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26544821583986"/>
                      <c:h val="0.211800613341847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BF5-4FFB-AF21-6513EE43FF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'Presidencia y Ponencias'!$N$6:$O$6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'Presidencia y Ponencias'!$N$7:$O$7</c:f>
              <c:numCache>
                <c:formatCode>General</c:formatCode>
                <c:ptCount val="2"/>
                <c:pt idx="0">
                  <c:v>4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F5-4FFB-AF21-6513EE43FFE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181199094584921"/>
          <c:y val="0.13314001537953093"/>
          <c:w val="0.8029280246603081"/>
          <c:h val="0.7454933292790949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2136A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2796-48FB-8BCB-932F08DF7D63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2796-48FB-8BCB-932F08DF7D63}"/>
              </c:ext>
            </c:extLst>
          </c:dPt>
          <c:dLbls>
            <c:dLbl>
              <c:idx val="0"/>
              <c:layout>
                <c:manualLayout>
                  <c:x val="-0.26463554463554462"/>
                  <c:y val="-0.1164756122263099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796-48FB-8BCB-932F08DF7D63}"/>
                </c:ext>
              </c:extLst>
            </c:dLbl>
            <c:dLbl>
              <c:idx val="1"/>
              <c:layout>
                <c:manualLayout>
                  <c:x val="0.26110571559390455"/>
                  <c:y val="5.62938111525238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796-48FB-8BCB-932F08DF7D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'Presidencia y Ponencias'!$N$24:$O$24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'Presidencia y Ponencias'!$N$25:$O$25</c:f>
              <c:numCache>
                <c:formatCode>General</c:formatCode>
                <c:ptCount val="2"/>
                <c:pt idx="0">
                  <c:v>12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6-48FB-8BCB-932F08DF7D6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2136A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BFF9-48FC-B0A4-8D16B4234646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FF9-48FC-B0A4-8D16B4234646}"/>
              </c:ext>
            </c:extLst>
          </c:dPt>
          <c:dLbls>
            <c:dLbl>
              <c:idx val="0"/>
              <c:layout>
                <c:manualLayout>
                  <c:x val="-0.13627992633517497"/>
                  <c:y val="-3.32095487778371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583793738489874"/>
                      <c:h val="0.210989059672708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BFF9-48FC-B0A4-8D16B4234646}"/>
                </c:ext>
              </c:extLst>
            </c:dLbl>
            <c:dLbl>
              <c:idx val="1"/>
              <c:layout>
                <c:manualLayout>
                  <c:x val="0.17311233885819521"/>
                  <c:y val="1.845923531694737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268876611418053"/>
                      <c:h val="0.16263740016437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FF9-48FC-B0A4-8D16B42346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'Presidencia y Ponencias'!$O$42:$P$42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'Presidencia y Ponencias'!$O$43:$P$43</c:f>
              <c:numCache>
                <c:formatCode>General</c:formatCode>
                <c:ptCount val="2"/>
                <c:pt idx="0">
                  <c:v>10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9-48FC-B0A4-8D16B423464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2136A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789A-47A3-89CB-9C5BB46A9BE6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789A-47A3-89CB-9C5BB46A9BE6}"/>
              </c:ext>
            </c:extLst>
          </c:dPt>
          <c:dLbls>
            <c:dLbl>
              <c:idx val="0"/>
              <c:layout>
                <c:manualLayout>
                  <c:x val="-0.23618037135278513"/>
                  <c:y val="-2.45404963355504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89A-47A3-89CB-9C5BB46A9BE6}"/>
                </c:ext>
              </c:extLst>
            </c:dLbl>
            <c:dLbl>
              <c:idx val="1"/>
              <c:layout>
                <c:manualLayout>
                  <c:x val="0.20866503755996019"/>
                  <c:y val="-4.53806098630079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C743BF7-9B65-4757-BBA7-E913090C2155}" type="CATEGORYNAM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fld id="{9D20CA8B-9CE2-419C-9B7A-2E0825A04B5A}" type="PERCENTAG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[PORCENTAJE]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5404067197170643"/>
                      <c:h val="0.2415442168444481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89A-47A3-89CB-9C5BB46A9B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'Presidencia y Ponencias'!$O$63:$P$63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'Presidencia y Ponencias'!$O$64:$P$64</c:f>
              <c:numCache>
                <c:formatCode>General</c:formatCode>
                <c:ptCount val="2"/>
                <c:pt idx="0">
                  <c:v>11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9A-47A3-89CB-9C5BB46A9BE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2136A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2C1A-4519-A4FD-623B4DA107E2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2C1A-4519-A4FD-623B4DA107E2}"/>
              </c:ext>
            </c:extLst>
          </c:dPt>
          <c:dLbls>
            <c:dLbl>
              <c:idx val="0"/>
              <c:layout>
                <c:manualLayout>
                  <c:x val="-0.18954243488692432"/>
                  <c:y val="5.192756796294999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1E6A6A9-14CF-4E49-AAF7-EDD5AB4F88C8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52DB5D6B-994A-4E2C-9326-1F325C36E556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104567931509461"/>
                      <c:h val="0.17370883456738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C1A-4519-A4FD-623B4DA107E2}"/>
                </c:ext>
              </c:extLst>
            </c:dLbl>
            <c:dLbl>
              <c:idx val="1"/>
              <c:layout>
                <c:manualLayout>
                  <c:x val="0.18627446187163246"/>
                  <c:y val="-0.1295810976397187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437FBD1-7302-49C6-868C-55ACAF48BFE6}" type="CATEGORYNAM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fld id="{BCC8191C-FB57-433F-BACC-C5E66505AACC}" type="PERCENTAG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96071304597986"/>
                      <c:h val="0.2441313350676696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C1A-4519-A4FD-623B4DA107E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'Presidencia y Ponencias'!$O$81:$P$81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'Presidencia y Ponencias'!$O$82:$P$82</c:f>
              <c:numCache>
                <c:formatCode>General</c:formatCode>
                <c:ptCount val="2"/>
                <c:pt idx="0">
                  <c:v>7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A-4519-A4FD-623B4DA107E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2136A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9FE2-4A1A-A86B-CF174036043A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9FE2-4A1A-A86B-CF174036043A}"/>
              </c:ext>
            </c:extLst>
          </c:dPt>
          <c:dLbls>
            <c:dLbl>
              <c:idx val="0"/>
              <c:layout>
                <c:manualLayout>
                  <c:x val="-0.19237134537287318"/>
                  <c:y val="-7.543296696412139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E420604-8612-4868-BB72-6C91025D27BC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D7916207-8368-4D55-AB65-92A0D499F0BB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782752902155882"/>
                      <c:h val="0.2470863075543582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FE2-4A1A-A86B-CF174036043A}"/>
                </c:ext>
              </c:extLst>
            </c:dLbl>
            <c:dLbl>
              <c:idx val="1"/>
              <c:layout>
                <c:manualLayout>
                  <c:x val="0.23880610072994607"/>
                  <c:y val="3.107747336771986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639F64B-C44D-4379-BDA7-C558C22A6010}" type="CATEGORYNAM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fld id="{B70039C6-78B6-4111-A1E7-77B24AC68A93}" type="PERCENTAG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119402985074625"/>
                      <c:h val="0.2346542920799251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FE2-4A1A-A86B-CF174036043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'Presidencia y Ponencias'!$O$100:$P$100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'Presidencia y Ponencias'!$O$101:$P$101</c:f>
              <c:numCache>
                <c:formatCode>General</c:formatCode>
                <c:ptCount val="2"/>
                <c:pt idx="0">
                  <c:v>11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E2-4A1A-A86B-CF174036043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'Órganos Ejecutivos'!$C$9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52136A">
                <a:alpha val="70000"/>
              </a:srgbClr>
            </a:solidFill>
            <a:ln w="9525" cap="flat" cmpd="sng" algn="ctr">
              <a:solidFill>
                <a:srgbClr val="7030A0"/>
              </a:solidFill>
              <a:round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12-4E7E-8B22-7862F27C1B0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12-4E7E-8B22-7862F27C1B0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12-4E7E-8B22-7862F27C1B0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E12-4E7E-8B22-7862F27C1B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'Órganos Ejecutivos'!$B$10:$B$17</c:f>
              <c:strCache>
                <c:ptCount val="8"/>
                <c:pt idx="0">
                  <c:v>Secretario/a General</c:v>
                </c:pt>
                <c:pt idx="1">
                  <c:v>Actuario/a</c:v>
                </c:pt>
                <c:pt idx="2">
                  <c:v>Auxiliar de oficina</c:v>
                </c:pt>
                <c:pt idx="3">
                  <c:v>Jefaturas de Departamento</c:v>
                </c:pt>
                <c:pt idx="4">
                  <c:v>Profesionistas Técnicos/as</c:v>
                </c:pt>
                <c:pt idx="5">
                  <c:v>Secretaria/o</c:v>
                </c:pt>
                <c:pt idx="6">
                  <c:v>Secretario/a Técnico/a de la Secretaría General</c:v>
                </c:pt>
                <c:pt idx="7">
                  <c:v>Subdirecciones</c:v>
                </c:pt>
              </c:strCache>
            </c:strRef>
          </c:cat>
          <c:val>
            <c:numRef>
              <c:f>'Órganos Ejecutivos'!$C$10:$C$17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2-4E7E-8B22-7862F27C1B0D}"/>
            </c:ext>
          </c:extLst>
        </c:ser>
        <c:ser>
          <c:idx val="1"/>
          <c:order val="1"/>
          <c:tx>
            <c:strRef>
              <c:f>'Órganos Ejecutivos'!$D$9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bg1">
                <a:lumMod val="50000"/>
                <a:alpha val="70000"/>
              </a:schemeClr>
            </a:solidFill>
            <a:ln w="9525" cap="flat" cmpd="sng" algn="ctr">
              <a:solidFill>
                <a:srgbClr val="F5DFF2"/>
              </a:solidFill>
              <a:round/>
            </a:ln>
            <a:effectLst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12-4E7E-8B22-7862F27C1B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'Órganos Ejecutivos'!$B$10:$B$17</c:f>
              <c:strCache>
                <c:ptCount val="8"/>
                <c:pt idx="0">
                  <c:v>Secretario/a General</c:v>
                </c:pt>
                <c:pt idx="1">
                  <c:v>Actuario/a</c:v>
                </c:pt>
                <c:pt idx="2">
                  <c:v>Auxiliar de oficina</c:v>
                </c:pt>
                <c:pt idx="3">
                  <c:v>Jefaturas de Departamento</c:v>
                </c:pt>
                <c:pt idx="4">
                  <c:v>Profesionistas Técnicos/as</c:v>
                </c:pt>
                <c:pt idx="5">
                  <c:v>Secretaria/o</c:v>
                </c:pt>
                <c:pt idx="6">
                  <c:v>Secretario/a Técnico/a de la Secretaría General</c:v>
                </c:pt>
                <c:pt idx="7">
                  <c:v>Subdirecciones</c:v>
                </c:pt>
              </c:strCache>
            </c:strRef>
          </c:cat>
          <c:val>
            <c:numRef>
              <c:f>'Órganos Ejecutivos'!$D$10:$D$17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12-4E7E-8B22-7862F27C1B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04138848"/>
        <c:axId val="404140096"/>
      </c:barChart>
      <c:catAx>
        <c:axId val="40413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4140096"/>
        <c:crosses val="autoZero"/>
        <c:auto val="1"/>
        <c:lblAlgn val="ctr"/>
        <c:lblOffset val="100"/>
        <c:noMultiLvlLbl val="0"/>
      </c:catAx>
      <c:valAx>
        <c:axId val="4041400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0413884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749765992225645"/>
          <c:y val="2.4305951842408007E-2"/>
          <c:w val="0.74412186206785502"/>
          <c:h val="0.843572594503958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'Órganos Ejecutivos'!$C$26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52136A">
                <a:alpha val="70000"/>
              </a:srgbClr>
            </a:solidFill>
            <a:ln w="9525" cap="flat" cmpd="sng" algn="ctr">
              <a:solidFill>
                <a:srgbClr val="7030A0"/>
              </a:solidFill>
              <a:round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3B-4AA7-92B7-207F1043B22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3B-4AA7-92B7-207F1043B22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3B-4AA7-92B7-207F1043B2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'Órganos Ejecutivos'!$B$27:$B$37</c:f>
              <c:strCache>
                <c:ptCount val="11"/>
                <c:pt idx="0">
                  <c:v>Secretario/a Admisitrativo</c:v>
                </c:pt>
                <c:pt idx="1">
                  <c:v>Asistente</c:v>
                </c:pt>
                <c:pt idx="2">
                  <c:v>Auxiliar</c:v>
                </c:pt>
                <c:pt idx="3">
                  <c:v>Chofer</c:v>
                </c:pt>
                <c:pt idx="4">
                  <c:v>Direcciones</c:v>
                </c:pt>
                <c:pt idx="5">
                  <c:v>Jefaturas de departamento</c:v>
                </c:pt>
                <c:pt idx="6">
                  <c:v>Profesionistas Técnicos/as</c:v>
                </c:pt>
                <c:pt idx="7">
                  <c:v>Recepcionista</c:v>
                </c:pt>
                <c:pt idx="8">
                  <c:v>Secretaria/o</c:v>
                </c:pt>
                <c:pt idx="9">
                  <c:v>Secretario/a Ejecutivo/a</c:v>
                </c:pt>
                <c:pt idx="10">
                  <c:v>Subdirecciones</c:v>
                </c:pt>
              </c:strCache>
            </c:strRef>
          </c:cat>
          <c:val>
            <c:numRef>
              <c:f>'Órganos Ejecutivos'!$C$27:$C$37</c:f>
              <c:numCache>
                <c:formatCode>General</c:formatCode>
                <c:ptCount val="11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3B-4AA7-92B7-207F1043B22F}"/>
            </c:ext>
          </c:extLst>
        </c:ser>
        <c:ser>
          <c:idx val="1"/>
          <c:order val="1"/>
          <c:tx>
            <c:strRef>
              <c:f>'Órganos Ejecutivos'!$D$26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bg1">
                <a:lumMod val="50000"/>
                <a:alpha val="70000"/>
              </a:schemeClr>
            </a:solidFill>
            <a:ln w="9525" cap="flat" cmpd="sng" algn="ctr">
              <a:solidFill>
                <a:srgbClr val="F5DFF2"/>
              </a:solidFill>
              <a:round/>
            </a:ln>
            <a:effectLst/>
          </c:spPr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3B-4AA7-92B7-207F1043B2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'Órganos Ejecutivos'!$B$27:$B$37</c:f>
              <c:strCache>
                <c:ptCount val="11"/>
                <c:pt idx="0">
                  <c:v>Secretario/a Admisitrativo</c:v>
                </c:pt>
                <c:pt idx="1">
                  <c:v>Asistente</c:v>
                </c:pt>
                <c:pt idx="2">
                  <c:v>Auxiliar</c:v>
                </c:pt>
                <c:pt idx="3">
                  <c:v>Chofer</c:v>
                </c:pt>
                <c:pt idx="4">
                  <c:v>Direcciones</c:v>
                </c:pt>
                <c:pt idx="5">
                  <c:v>Jefaturas de departamento</c:v>
                </c:pt>
                <c:pt idx="6">
                  <c:v>Profesionistas Técnicos/as</c:v>
                </c:pt>
                <c:pt idx="7">
                  <c:v>Recepcionista</c:v>
                </c:pt>
                <c:pt idx="8">
                  <c:v>Secretaria/o</c:v>
                </c:pt>
                <c:pt idx="9">
                  <c:v>Secretario/a Ejecutivo/a</c:v>
                </c:pt>
                <c:pt idx="10">
                  <c:v>Subdirecciones</c:v>
                </c:pt>
              </c:strCache>
            </c:strRef>
          </c:cat>
          <c:val>
            <c:numRef>
              <c:f>'Órganos Ejecutivos'!$D$27:$D$37</c:f>
              <c:numCache>
                <c:formatCode>General</c:formatCode>
                <c:ptCount val="11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3B-4AA7-92B7-207F1043B22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981351632"/>
        <c:axId val="1981352048"/>
      </c:barChart>
      <c:catAx>
        <c:axId val="1981351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81352048"/>
        <c:crosses val="autoZero"/>
        <c:auto val="1"/>
        <c:lblAlgn val="ctr"/>
        <c:lblOffset val="100"/>
        <c:noMultiLvlLbl val="0"/>
      </c:catAx>
      <c:valAx>
        <c:axId val="19813520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8135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5180696102507966E-2"/>
          <c:y val="9.5712017230300442E-2"/>
          <c:w val="0.92434475874678579"/>
          <c:h val="0.8992050248191505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2136A">
                  <a:alpha val="70000"/>
                </a:srgb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09AE-4DA0-93AB-F95A42984BFB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  <a:alpha val="7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09AE-4DA0-93AB-F95A42984BFB}"/>
              </c:ext>
            </c:extLst>
          </c:dPt>
          <c:dLbls>
            <c:dLbl>
              <c:idx val="0"/>
              <c:layout>
                <c:manualLayout>
                  <c:x val="-0.23717229163857065"/>
                  <c:y val="-7.26150744574516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9AE-4DA0-93AB-F95A42984BFB}"/>
                </c:ext>
              </c:extLst>
            </c:dLbl>
            <c:dLbl>
              <c:idx val="1"/>
              <c:layout>
                <c:manualLayout>
                  <c:x val="0.26264045718365203"/>
                  <c:y val="5.10994968404289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9AE-4DA0-93AB-F95A42984B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spc="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General'!$T$30:$U$30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'Estadística General'!$T$31:$U$31</c:f>
              <c:numCache>
                <c:formatCode>General</c:formatCode>
                <c:ptCount val="2"/>
                <c:pt idx="0">
                  <c:v>115</c:v>
                </c:pt>
                <c:pt idx="1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AE-4DA0-93AB-F95A42984BFB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703137524405722"/>
          <c:y val="0.12550152047724852"/>
          <c:w val="0.78626940866068018"/>
          <c:h val="0.7209961454785576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2136A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FB04-4010-A340-D493A0DDA363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FB04-4010-A340-D493A0DDA363}"/>
              </c:ext>
            </c:extLst>
          </c:dPt>
          <c:dLbls>
            <c:dLbl>
              <c:idx val="0"/>
              <c:layout>
                <c:manualLayout>
                  <c:x val="-0.20166079574397272"/>
                  <c:y val="6.48312537584753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797131144937902"/>
                      <c:h val="0.19425564412068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B04-4010-A340-D493A0DDA363}"/>
                </c:ext>
              </c:extLst>
            </c:dLbl>
            <c:dLbl>
              <c:idx val="1"/>
              <c:layout>
                <c:manualLayout>
                  <c:x val="0.20166079574397272"/>
                  <c:y val="-9.42569118740536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D9A91F7-5384-4D6F-9011-2E7281871817}" type="CATEGORYNAM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fld id="{5D1AE6C7-4A6C-44CA-ABA7-7ADFF088B77D}" type="PERCENTAG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829189812668237"/>
                      <c:h val="0.3062588983884649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B04-4010-A340-D493A0DDA3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'Órganos Ejecutivos'!$P$10:$Q$10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'Órganos Ejecutivos'!$P$11:$Q$11</c:f>
              <c:numCache>
                <c:formatCode>General</c:formatCode>
                <c:ptCount val="2"/>
                <c:pt idx="0">
                  <c:v>6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04-4010-A340-D493A0DDA36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2136A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2BFC-4F9A-AD00-6A5FC45F9217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2BFC-4F9A-AD00-6A5FC45F921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2BFC-4F9A-AD00-6A5FC45F9217}"/>
                </c:ext>
              </c:extLst>
            </c:dLbl>
            <c:dLbl>
              <c:idx val="1"/>
              <c:layout>
                <c:manualLayout>
                  <c:x val="0.23611106895368988"/>
                  <c:y val="-6.41279268707827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7304076757534457"/>
                      <c:h val="0.221276664992430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BFC-4F9A-AD00-6A5FC45F92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'Órganos Ejecutivos'!$P$29:$Q$29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'Órganos Ejecutivos'!$P$30:$Q$30</c:f>
              <c:numCache>
                <c:formatCode>General</c:formatCode>
                <c:ptCount val="2"/>
                <c:pt idx="0">
                  <c:v>15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FC-4F9A-AD00-6A5FC45F921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629629629629631E-2"/>
          <c:y val="4.1525455594737713E-2"/>
          <c:w val="0.94985754985754989"/>
          <c:h val="0.730159742215203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'Dirección General Jurídica'!$C$9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52136A">
                <a:alpha val="7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60-43C9-B38A-DEA0A0AE8F7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60-43C9-B38A-DEA0A0AE8F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'Dirección General Jurídica'!$B$10:$B$15</c:f>
              <c:strCache>
                <c:ptCount val="6"/>
                <c:pt idx="0">
                  <c:v>Director/a General Jurídico</c:v>
                </c:pt>
                <c:pt idx="1">
                  <c:v>Auxiliar de oficina</c:v>
                </c:pt>
                <c:pt idx="2">
                  <c:v>Jefaturas de departamento</c:v>
                </c:pt>
                <c:pt idx="3">
                  <c:v>Profesionistas Técnicos/as</c:v>
                </c:pt>
                <c:pt idx="4">
                  <c:v>Secretaria/o</c:v>
                </c:pt>
                <c:pt idx="5">
                  <c:v>Subdirecciones</c:v>
                </c:pt>
              </c:strCache>
            </c:strRef>
          </c:cat>
          <c:val>
            <c:numRef>
              <c:f>'Dirección General Jurídica'!$C$10:$C$15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60-43C9-B38A-DEA0A0AE8F75}"/>
            </c:ext>
          </c:extLst>
        </c:ser>
        <c:ser>
          <c:idx val="1"/>
          <c:order val="1"/>
          <c:tx>
            <c:strRef>
              <c:f>'Dirección General Jurídica'!$D$9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bg1">
                <a:lumMod val="5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60-43C9-B38A-DEA0A0AE8F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'Dirección General Jurídica'!$B$10:$B$15</c:f>
              <c:strCache>
                <c:ptCount val="6"/>
                <c:pt idx="0">
                  <c:v>Director/a General Jurídico</c:v>
                </c:pt>
                <c:pt idx="1">
                  <c:v>Auxiliar de oficina</c:v>
                </c:pt>
                <c:pt idx="2">
                  <c:v>Jefaturas de departamento</c:v>
                </c:pt>
                <c:pt idx="3">
                  <c:v>Profesionistas Técnicos/as</c:v>
                </c:pt>
                <c:pt idx="4">
                  <c:v>Secretaria/o</c:v>
                </c:pt>
                <c:pt idx="5">
                  <c:v>Subdirecciones</c:v>
                </c:pt>
              </c:strCache>
            </c:strRef>
          </c:cat>
          <c:val>
            <c:numRef>
              <c:f>'Dirección General Jurídica'!$D$10:$D$15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60-43C9-B38A-DEA0A0AE8F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404143008"/>
        <c:axId val="404138016"/>
      </c:barChart>
      <c:catAx>
        <c:axId val="40414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4138016"/>
        <c:crosses val="autoZero"/>
        <c:auto val="1"/>
        <c:lblAlgn val="ctr"/>
        <c:lblOffset val="100"/>
        <c:noMultiLvlLbl val="0"/>
      </c:catAx>
      <c:valAx>
        <c:axId val="4041380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0414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0343038337798883E-2"/>
          <c:y val="8.2164256254332282E-2"/>
          <c:w val="0.86323549074093231"/>
          <c:h val="0.8028972431957313"/>
        </c:manualLayout>
      </c:layout>
      <c:pie3DChart>
        <c:varyColors val="1"/>
        <c:ser>
          <c:idx val="0"/>
          <c:order val="0"/>
          <c:explosion val="2"/>
          <c:dPt>
            <c:idx val="0"/>
            <c:bubble3D val="0"/>
            <c:explosion val="0"/>
            <c:spPr>
              <a:solidFill>
                <a:srgbClr val="52136A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AE4E-4CF1-817B-F6CFCA916225}"/>
              </c:ext>
            </c:extLst>
          </c:dPt>
          <c:dPt>
            <c:idx val="1"/>
            <c:bubble3D val="0"/>
            <c:explosion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AE4E-4CF1-817B-F6CFCA916225}"/>
              </c:ext>
            </c:extLst>
          </c:dPt>
          <c:dLbls>
            <c:dLbl>
              <c:idx val="0"/>
              <c:layout>
                <c:manualLayout>
                  <c:x val="-0.19279444409620378"/>
                  <c:y val="-8.372911868812252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68604270926581"/>
                      <c:h val="0.259670595618986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AE4E-4CF1-817B-F6CFCA916225}"/>
                </c:ext>
              </c:extLst>
            </c:dLbl>
            <c:dLbl>
              <c:idx val="1"/>
              <c:layout>
                <c:manualLayout>
                  <c:x val="0.18562754805386811"/>
                  <c:y val="-8.018485696501366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9667EBE-165F-4A14-91D7-8DE135A96C6F}" type="CATEGORYNAM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B17085AC-BDBC-4020-A23B-F344908321FA}" type="PERCENTAG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952932236241397"/>
                      <c:h val="0.2596705956189867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E4E-4CF1-817B-F6CFCA9162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'Dirección General Jurídica'!$P$9:$Q$9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'Dirección General Jurídica'!$P$10:$Q$10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4E-4CF1-817B-F6CFCA91622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276237085372486E-2"/>
          <c:y val="3.4673243358845314E-2"/>
          <c:w val="0.95214790647090808"/>
          <c:h val="0.76149237522334356"/>
        </c:manualLayout>
      </c:layout>
      <c:lineChart>
        <c:grouping val="standard"/>
        <c:varyColors val="0"/>
        <c:ser>
          <c:idx val="0"/>
          <c:order val="0"/>
          <c:tx>
            <c:strRef>
              <c:f>'Contraloría Interna'!$C$8</c:f>
              <c:strCache>
                <c:ptCount val="1"/>
                <c:pt idx="0">
                  <c:v>FEMENINO</c:v>
                </c:pt>
              </c:strCache>
            </c:strRef>
          </c:tx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26-4501-B0AD-7ACCEE9C90B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26-4501-B0AD-7ACCEE9C90BD}"/>
                </c:ext>
              </c:extLst>
            </c:dLbl>
            <c:spPr>
              <a:solidFill>
                <a:srgbClr val="7030A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'Contraloría Interna'!$B$9:$B$17</c:f>
              <c:strCache>
                <c:ptCount val="9"/>
                <c:pt idx="0">
                  <c:v>Contralora/or General</c:v>
                </c:pt>
                <c:pt idx="1">
                  <c:v>Abogada/o</c:v>
                </c:pt>
                <c:pt idx="2">
                  <c:v>Auditor/a</c:v>
                </c:pt>
                <c:pt idx="3">
                  <c:v>Chofer</c:v>
                </c:pt>
                <c:pt idx="4">
                  <c:v>Direcciones</c:v>
                </c:pt>
                <c:pt idx="5">
                  <c:v>Jefaturas de departamento</c:v>
                </c:pt>
                <c:pt idx="6">
                  <c:v>Secretaria/o</c:v>
                </c:pt>
                <c:pt idx="7">
                  <c:v>Secretaria/o Ejecutiva/o</c:v>
                </c:pt>
                <c:pt idx="8">
                  <c:v>Secretario/a Particular</c:v>
                </c:pt>
              </c:strCache>
            </c:strRef>
          </c:cat>
          <c:val>
            <c:numRef>
              <c:f>'Contraloría Interna'!$C$9:$C$17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26-4501-B0AD-7ACCEE9C90BD}"/>
            </c:ext>
          </c:extLst>
        </c:ser>
        <c:ser>
          <c:idx val="1"/>
          <c:order val="1"/>
          <c:tx>
            <c:strRef>
              <c:f>'Contraloría Interna'!$D$8</c:f>
              <c:strCache>
                <c:ptCount val="1"/>
                <c:pt idx="0">
                  <c:v>MASCULINO</c:v>
                </c:pt>
              </c:strCache>
            </c:strRef>
          </c:tx>
          <c:spPr>
            <a:ln w="317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26-4501-B0AD-7ACCEE9C90B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26-4501-B0AD-7ACCEE9C90B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26-4501-B0AD-7ACCEE9C90B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26-4501-B0AD-7ACCEE9C90B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26-4501-B0AD-7ACCEE9C90BD}"/>
                </c:ext>
              </c:extLst>
            </c:dLbl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'Contraloría Interna'!$B$9:$B$17</c:f>
              <c:strCache>
                <c:ptCount val="9"/>
                <c:pt idx="0">
                  <c:v>Contralora/or General</c:v>
                </c:pt>
                <c:pt idx="1">
                  <c:v>Abogada/o</c:v>
                </c:pt>
                <c:pt idx="2">
                  <c:v>Auditor/a</c:v>
                </c:pt>
                <c:pt idx="3">
                  <c:v>Chofer</c:v>
                </c:pt>
                <c:pt idx="4">
                  <c:v>Direcciones</c:v>
                </c:pt>
                <c:pt idx="5">
                  <c:v>Jefaturas de departamento</c:v>
                </c:pt>
                <c:pt idx="6">
                  <c:v>Secretaria/o</c:v>
                </c:pt>
                <c:pt idx="7">
                  <c:v>Secretaria/o Ejecutiva/o</c:v>
                </c:pt>
                <c:pt idx="8">
                  <c:v>Secretario/a Particular</c:v>
                </c:pt>
              </c:strCache>
            </c:strRef>
          </c:cat>
          <c:val>
            <c:numRef>
              <c:f>'Contraloría Interna'!$D$9:$D$17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26-4501-B0AD-7ACCEE9C90B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3300336"/>
        <c:axId val="123302832"/>
      </c:lineChart>
      <c:catAx>
        <c:axId val="12330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3302832"/>
        <c:crosses val="autoZero"/>
        <c:auto val="1"/>
        <c:lblAlgn val="ctr"/>
        <c:lblOffset val="100"/>
        <c:noMultiLvlLbl val="0"/>
      </c:catAx>
      <c:valAx>
        <c:axId val="1233028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3300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2136A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E26E-4E3A-AB1F-190BB34D109E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26E-4E3A-AB1F-190BB34D109E}"/>
              </c:ext>
            </c:extLst>
          </c:dPt>
          <c:dLbls>
            <c:dLbl>
              <c:idx val="0"/>
              <c:layout>
                <c:manualLayout>
                  <c:x val="-0.17894738078100442"/>
                  <c:y val="-0.2120386830455316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748905356327213"/>
                      <c:h val="0.19198854115636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E26E-4E3A-AB1F-190BB34D109E}"/>
                </c:ext>
              </c:extLst>
            </c:dLbl>
            <c:dLbl>
              <c:idx val="1"/>
              <c:layout>
                <c:manualLayout>
                  <c:x val="0.20131595015305637"/>
                  <c:y val="8.07894300481907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240133529502243"/>
                      <c:h val="0.22198675071204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26E-4E3A-AB1F-190BB34D109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'Contraloría Interna'!$O$8:$P$8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'Contraloría Interna'!$O$9:$P$9</c:f>
              <c:numCache>
                <c:formatCode>General</c:formatCode>
                <c:ptCount val="2"/>
                <c:pt idx="0">
                  <c:v>10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6E-4E3A-AB1F-190BB34D10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110502623206171"/>
          <c:y val="5.2213458485398573E-2"/>
          <c:w val="0.72537518027071501"/>
          <c:h val="0.8197626833479864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'Órganos Auxiliares'!$C$8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52136A">
                <a:alpha val="7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F6-4276-96E8-3F7C62C9D84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E9-4DDD-964E-5E0313A44B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'Órganos Auxiliares'!$B$9:$B$13</c:f>
              <c:strCache>
                <c:ptCount val="5"/>
                <c:pt idx="0">
                  <c:v>Coordinadora/or de Archivo</c:v>
                </c:pt>
                <c:pt idx="1">
                  <c:v>Auxiliar de oficina</c:v>
                </c:pt>
                <c:pt idx="2">
                  <c:v>Jefaturas de departamento</c:v>
                </c:pt>
                <c:pt idx="3">
                  <c:v>Secretaria/o</c:v>
                </c:pt>
                <c:pt idx="4">
                  <c:v>Subdirecciones</c:v>
                </c:pt>
              </c:strCache>
            </c:strRef>
          </c:cat>
          <c:val>
            <c:numRef>
              <c:f>'Órganos Auxiliares'!$C$9:$C$13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9-4DDD-964E-5E0313A44B6B}"/>
            </c:ext>
          </c:extLst>
        </c:ser>
        <c:ser>
          <c:idx val="1"/>
          <c:order val="1"/>
          <c:tx>
            <c:strRef>
              <c:f>'Órganos Auxiliares'!$D$8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bg1">
                <a:lumMod val="5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E9-4DDD-964E-5E0313A44B6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E9-4DDD-964E-5E0313A44B6B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6E9-4DDD-964E-5E0313A44B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'Órganos Auxiliares'!$B$9:$B$13</c:f>
              <c:strCache>
                <c:ptCount val="5"/>
                <c:pt idx="0">
                  <c:v>Coordinadora/or de Archivo</c:v>
                </c:pt>
                <c:pt idx="1">
                  <c:v>Auxiliar de oficina</c:v>
                </c:pt>
                <c:pt idx="2">
                  <c:v>Jefaturas de departamento</c:v>
                </c:pt>
                <c:pt idx="3">
                  <c:v>Secretaria/o</c:v>
                </c:pt>
                <c:pt idx="4">
                  <c:v>Subdirecciones</c:v>
                </c:pt>
              </c:strCache>
            </c:strRef>
          </c:cat>
          <c:val>
            <c:numRef>
              <c:f>'Órganos Auxiliares'!$D$9:$D$13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E9-4DDD-964E-5E0313A44B6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981352880"/>
        <c:axId val="1981353296"/>
      </c:barChart>
      <c:catAx>
        <c:axId val="198135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81353296"/>
        <c:crosses val="autoZero"/>
        <c:auto val="1"/>
        <c:lblAlgn val="ctr"/>
        <c:lblOffset val="100"/>
        <c:noMultiLvlLbl val="0"/>
      </c:catAx>
      <c:valAx>
        <c:axId val="19813532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8135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2136A"/>
              </a:solidFill>
              <a:ln>
                <a:solidFill>
                  <a:srgbClr val="7030A0"/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  <a:contourClr>
                  <a:srgbClr val="7030A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7C97-4FC0-853C-D3F997A39EE7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7C97-4FC0-853C-D3F997A39EE7}"/>
              </c:ext>
            </c:extLst>
          </c:dPt>
          <c:dLbls>
            <c:dLbl>
              <c:idx val="0"/>
              <c:layout>
                <c:manualLayout>
                  <c:x val="-0.15775323483428563"/>
                  <c:y val="-0.1474738535011547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013638F-F59C-4E3D-9139-D837A37D0D90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1D128344-D1B9-4B93-85D9-F156A9CCE5A4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183137329379804"/>
                      <c:h val="0.1851088303884698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C97-4FC0-853C-D3F997A39EE7}"/>
                </c:ext>
              </c:extLst>
            </c:dLbl>
            <c:dLbl>
              <c:idx val="1"/>
              <c:layout>
                <c:manualLayout>
                  <c:x val="0.17525425043620574"/>
                  <c:y val="-3.484875972679182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902264E-3485-4B31-B160-A6292828A1F7}" type="CATEGORYNAME">
                      <a:rPr lang="en-US"/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F5FF2C28-B26F-49C2-8E03-6DCC1197E81D}" type="PERCENTAG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135519760513103"/>
                      <c:h val="0.265155892178078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C97-4FC0-853C-D3F997A39E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'Órganos Auxiliares'!$O$8:$P$8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'Órganos Auxiliares'!$O$9:$P$9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7-4FC0-853C-D3F997A39EE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'Órganos Auxiliares'!$C$26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52136A">
                <a:alpha val="7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20-4812-B41A-61295453BA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'Órganos Auxiliares'!$B$27:$B$29</c:f>
              <c:strCache>
                <c:ptCount val="3"/>
                <c:pt idx="0">
                  <c:v>Coordinadora/or de Transparencia </c:v>
                </c:pt>
                <c:pt idx="1">
                  <c:v>Jefaturas de departamento</c:v>
                </c:pt>
                <c:pt idx="2">
                  <c:v>Subdirecciones</c:v>
                </c:pt>
              </c:strCache>
            </c:strRef>
          </c:cat>
          <c:val>
            <c:numRef>
              <c:f>'Órganos Auxiliares'!$C$27:$C$29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0D-43C1-B8E9-E7651CCF6C65}"/>
            </c:ext>
          </c:extLst>
        </c:ser>
        <c:ser>
          <c:idx val="1"/>
          <c:order val="1"/>
          <c:tx>
            <c:strRef>
              <c:f>'Órganos Auxiliares'!$D$26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bg1">
                <a:lumMod val="5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0D-43C1-B8E9-E7651CCF6C6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0D-43C1-B8E9-E7651CCF6C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'Órganos Auxiliares'!$B$27:$B$29</c:f>
              <c:strCache>
                <c:ptCount val="3"/>
                <c:pt idx="0">
                  <c:v>Coordinadora/or de Transparencia </c:v>
                </c:pt>
                <c:pt idx="1">
                  <c:v>Jefaturas de departamento</c:v>
                </c:pt>
                <c:pt idx="2">
                  <c:v>Subdirecciones</c:v>
                </c:pt>
              </c:strCache>
            </c:strRef>
          </c:cat>
          <c:val>
            <c:numRef>
              <c:f>'Órganos Auxiliares'!$D$27:$D$29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0D-43C1-B8E9-E7651CCF6C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00384160"/>
        <c:axId val="449832288"/>
      </c:barChart>
      <c:catAx>
        <c:axId val="40038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9832288"/>
        <c:crosses val="autoZero"/>
        <c:auto val="1"/>
        <c:lblAlgn val="ctr"/>
        <c:lblOffset val="100"/>
        <c:noMultiLvlLbl val="0"/>
      </c:catAx>
      <c:valAx>
        <c:axId val="4498322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0038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043645072286487"/>
          <c:y val="0.1985773843812296"/>
          <c:w val="0.79019283478978797"/>
          <c:h val="0.7324429527667327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2136A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9668-40AE-A1F6-BECF5A2FE5A2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9668-40AE-A1F6-BECF5A2FE5A2}"/>
              </c:ext>
            </c:extLst>
          </c:dPt>
          <c:dLbls>
            <c:dLbl>
              <c:idx val="0"/>
              <c:layout>
                <c:manualLayout>
                  <c:x val="-0.26984122166135988"/>
                  <c:y val="-0.1814369027149205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FCA8BE6-840B-4CAF-BD28-934563115253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1D9D55BD-0A3C-46C7-A24D-E5E9E30E150E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668-40AE-A1F6-BECF5A2FE5A2}"/>
                </c:ext>
              </c:extLst>
            </c:dLbl>
            <c:dLbl>
              <c:idx val="1"/>
              <c:layout>
                <c:manualLayout>
                  <c:x val="6.167799352259655E-2"/>
                  <c:y val="1.295977215291917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89564217050688"/>
                      <c:h val="0.256701073008454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668-40AE-A1F6-BECF5A2FE5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'Órganos Auxiliares'!$O$26:$P$26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'Órganos Auxiliares'!$O$27:$P$27</c:f>
              <c:numCache>
                <c:formatCode>General</c:formatCode>
                <c:ptCount val="2"/>
                <c:pt idx="0">
                  <c:v>3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8-40AE-A1F6-BECF5A2FE5A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2136A">
                  <a:alpha val="70000"/>
                </a:srgb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9A43-4938-9B1B-F590390509F5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  <a:alpha val="7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9A43-4938-9B1B-F590390509F5}"/>
              </c:ext>
            </c:extLst>
          </c:dPt>
          <c:dLbls>
            <c:dLbl>
              <c:idx val="0"/>
              <c:layout>
                <c:manualLayout>
                  <c:x val="-0.23804211973762454"/>
                  <c:y val="8.141761531010174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43-4938-9B1B-F590390509F5}"/>
                </c:ext>
              </c:extLst>
            </c:dLbl>
            <c:dLbl>
              <c:idx val="1"/>
              <c:layout>
                <c:manualLayout>
                  <c:x val="0.24646838946285018"/>
                  <c:y val="-7.3275853779091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43-4938-9B1B-F590390509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General'!$P$68:$Q$68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'Estadística General'!$P$69:$Q$69</c:f>
              <c:numCache>
                <c:formatCode>General</c:formatCode>
                <c:ptCount val="2"/>
                <c:pt idx="0">
                  <c:v>8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43-4938-9B1B-F590390509F5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746984148326998E-2"/>
          <c:y val="4.996043412016226E-2"/>
          <c:w val="0.91868140408638255"/>
          <c:h val="0.738443963971597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'Órganos Auxiliares'!$C$44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52136A">
                <a:alpha val="7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FB-4636-A947-3DDEFA4B091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FB-4636-A947-3DDEFA4B09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'Órganos Auxiliares'!$B$45:$B$48</c:f>
              <c:strCache>
                <c:ptCount val="4"/>
                <c:pt idx="0">
                  <c:v>Coordinadora/or de Comunicación Social</c:v>
                </c:pt>
                <c:pt idx="1">
                  <c:v>Jefaturas de departamento</c:v>
                </c:pt>
                <c:pt idx="2">
                  <c:v>Profesionistas técnicos</c:v>
                </c:pt>
                <c:pt idx="3">
                  <c:v>Subdirecciones</c:v>
                </c:pt>
              </c:strCache>
            </c:strRef>
          </c:cat>
          <c:val>
            <c:numRef>
              <c:f>'Órganos Auxiliares'!$C$45:$C$48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FB-4636-A947-3DDEFA4B0914}"/>
            </c:ext>
          </c:extLst>
        </c:ser>
        <c:ser>
          <c:idx val="1"/>
          <c:order val="1"/>
          <c:tx>
            <c:strRef>
              <c:f>'Órganos Auxiliares'!$D$44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bg1">
                <a:lumMod val="50000"/>
                <a:alpha val="70000"/>
              </a:schemeClr>
            </a:solidFill>
            <a:ln>
              <a:gradFill>
                <a:gsLst>
                  <a:gs pos="0">
                    <a:srgbClr val="F5DFF2"/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  <a:effectLst/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FB-4636-A947-3DDEFA4B09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'Órganos Auxiliares'!$B$45:$B$48</c:f>
              <c:strCache>
                <c:ptCount val="4"/>
                <c:pt idx="0">
                  <c:v>Coordinadora/or de Comunicación Social</c:v>
                </c:pt>
                <c:pt idx="1">
                  <c:v>Jefaturas de departamento</c:v>
                </c:pt>
                <c:pt idx="2">
                  <c:v>Profesionistas técnicos</c:v>
                </c:pt>
                <c:pt idx="3">
                  <c:v>Subdirecciones</c:v>
                </c:pt>
              </c:strCache>
            </c:strRef>
          </c:cat>
          <c:val>
            <c:numRef>
              <c:f>'Órganos Auxiliares'!$D$45:$D$48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FB-4636-A947-3DDEFA4B09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49838112"/>
        <c:axId val="449838528"/>
      </c:barChart>
      <c:catAx>
        <c:axId val="44983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9838528"/>
        <c:crosses val="autoZero"/>
        <c:auto val="1"/>
        <c:lblAlgn val="ctr"/>
        <c:lblOffset val="100"/>
        <c:noMultiLvlLbl val="0"/>
      </c:catAx>
      <c:valAx>
        <c:axId val="4498385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49838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2136A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F163-42EA-B5B6-2A0A58A33B24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F163-42EA-B5B6-2A0A58A33B24}"/>
              </c:ext>
            </c:extLst>
          </c:dPt>
          <c:dLbls>
            <c:dLbl>
              <c:idx val="0"/>
              <c:layout>
                <c:manualLayout>
                  <c:x val="-0.18674242052926071"/>
                  <c:y val="7.791690974945089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EE47BDC-2CE3-4244-A3D1-D7EDEF8E4508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F7746D70-7E55-4274-A6EC-A92DAD286BD2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442566860682277"/>
                      <c:h val="0.2806063999839369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163-42EA-B5B6-2A0A58A33B24}"/>
                </c:ext>
              </c:extLst>
            </c:dLbl>
            <c:dLbl>
              <c:idx val="1"/>
              <c:layout>
                <c:manualLayout>
                  <c:x val="0.1330809744476065"/>
                  <c:y val="-0.1274996625657718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443576882136781"/>
                      <c:h val="0.280606399983936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63-42EA-B5B6-2A0A58A33B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'Órganos Auxiliares'!$O$44:$P$44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'Órganos Auxiliares'!$O$45:$P$45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3-42EA-B5B6-2A0A58A33B24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954716363058157E-2"/>
          <c:y val="5.896813300935571E-2"/>
          <c:w val="0.91748905101338862"/>
          <c:h val="0.76557990883936355"/>
        </c:manualLayout>
      </c:layout>
      <c:lineChart>
        <c:grouping val="standard"/>
        <c:varyColors val="0"/>
        <c:ser>
          <c:idx val="0"/>
          <c:order val="0"/>
          <c:tx>
            <c:strRef>
              <c:f>'Órganos Auxiliares'!$C$62</c:f>
              <c:strCache>
                <c:ptCount val="1"/>
                <c:pt idx="0">
                  <c:v>FEMENINO</c:v>
                </c:pt>
              </c:strCache>
            </c:strRef>
          </c:tx>
          <c:spPr>
            <a:ln w="34925" cap="rnd">
              <a:solidFill>
                <a:srgbClr val="52136A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95-40EE-9EEF-31F3E261BDE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95-40EE-9EEF-31F3E261BDE7}"/>
                </c:ext>
              </c:extLst>
            </c:dLbl>
            <c:spPr>
              <a:solidFill>
                <a:srgbClr val="52136A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'Órganos Auxiliares'!$B$63:$B$66</c:f>
              <c:strCache>
                <c:ptCount val="4"/>
                <c:pt idx="0">
                  <c:v>Coordinadora/or de Difusión y Publicación</c:v>
                </c:pt>
                <c:pt idx="1">
                  <c:v>Jefaturas de departamento</c:v>
                </c:pt>
                <c:pt idx="2">
                  <c:v>Profesionistas técnicos</c:v>
                </c:pt>
                <c:pt idx="3">
                  <c:v>Subdirecciones</c:v>
                </c:pt>
              </c:strCache>
            </c:strRef>
          </c:cat>
          <c:val>
            <c:numRef>
              <c:f>'Órganos Auxiliares'!$C$63:$C$66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95-40EE-9EEF-31F3E261BDE7}"/>
            </c:ext>
          </c:extLst>
        </c:ser>
        <c:ser>
          <c:idx val="1"/>
          <c:order val="1"/>
          <c:tx>
            <c:strRef>
              <c:f>'Órganos Auxiliares'!$D$62</c:f>
              <c:strCache>
                <c:ptCount val="1"/>
                <c:pt idx="0">
                  <c:v>MASCULINO</c:v>
                </c:pt>
              </c:strCache>
            </c:strRef>
          </c:tx>
          <c:spPr>
            <a:ln w="34925" cap="rnd">
              <a:solidFill>
                <a:schemeClr val="bg1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95-40EE-9EEF-31F3E261BDE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9C-43A5-BC44-3BF36C9A3ED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95-40EE-9EEF-31F3E261BDE7}"/>
                </c:ext>
              </c:extLst>
            </c:dLbl>
            <c:dLbl>
              <c:idx val="3"/>
              <c:spPr>
                <a:solidFill>
                  <a:schemeClr val="bg1">
                    <a:lumMod val="5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89C-43A5-BC44-3BF36C9A3EDA}"/>
                </c:ext>
              </c:extLst>
            </c:dLbl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'Órganos Auxiliares'!$B$63:$B$66</c:f>
              <c:strCache>
                <c:ptCount val="4"/>
                <c:pt idx="0">
                  <c:v>Coordinadora/or de Difusión y Publicación</c:v>
                </c:pt>
                <c:pt idx="1">
                  <c:v>Jefaturas de departamento</c:v>
                </c:pt>
                <c:pt idx="2">
                  <c:v>Profesionistas técnicos</c:v>
                </c:pt>
                <c:pt idx="3">
                  <c:v>Subdirecciones</c:v>
                </c:pt>
              </c:strCache>
            </c:strRef>
          </c:cat>
          <c:val>
            <c:numRef>
              <c:f>'Órganos Auxiliares'!$D$63:$D$66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95-40EE-9EEF-31F3E261BDE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7532512"/>
        <c:axId val="127532928"/>
      </c:lineChart>
      <c:catAx>
        <c:axId val="12753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7532928"/>
        <c:crosses val="autoZero"/>
        <c:auto val="1"/>
        <c:lblAlgn val="ctr"/>
        <c:lblOffset val="100"/>
        <c:noMultiLvlLbl val="0"/>
      </c:catAx>
      <c:valAx>
        <c:axId val="127532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7532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2694046273989421E-2"/>
          <c:y val="0.1993140161662339"/>
          <c:w val="0.91461190745202114"/>
          <c:h val="0.6186480803919569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2136A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7BEE-4DE2-9655-C5FF6A772041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7BEE-4DE2-9655-C5FF6A772041}"/>
              </c:ext>
            </c:extLst>
          </c:dPt>
          <c:dLbls>
            <c:dLbl>
              <c:idx val="0"/>
              <c:layout>
                <c:manualLayout>
                  <c:x val="-0.21152959290294768"/>
                  <c:y val="-0.1612138173358591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78D51B6-6862-4978-98A8-BDDF70838EAA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AD8D6FF6-7DA8-450B-85DC-C92AD52DFC27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63588854806319"/>
                      <c:h val="0.2128830573586914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BEE-4DE2-9655-C5FF6A772041}"/>
                </c:ext>
              </c:extLst>
            </c:dLbl>
            <c:dLbl>
              <c:idx val="1"/>
              <c:layout>
                <c:manualLayout>
                  <c:x val="0.17465761483613523"/>
                  <c:y val="4.8364145200757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84233764114322"/>
                      <c:h val="0.212883057358691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BEE-4DE2-9655-C5FF6A772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'Órganos Auxiliares'!$O$62:$P$62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'Órganos Auxiliares'!$O$63:$P$63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E-4DE2-9655-C5FF6A772041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2927756912023729E-2"/>
          <c:y val="3.8849077313557107E-2"/>
          <c:w val="0.95259822465591304"/>
          <c:h val="0.75963572524441969"/>
        </c:manualLayout>
      </c:layout>
      <c:lineChart>
        <c:grouping val="standard"/>
        <c:varyColors val="0"/>
        <c:ser>
          <c:idx val="0"/>
          <c:order val="0"/>
          <c:tx>
            <c:strRef>
              <c:f>'Órganos Auxiliares'!$C$81</c:f>
              <c:strCache>
                <c:ptCount val="1"/>
                <c:pt idx="0">
                  <c:v>FEMENINO</c:v>
                </c:pt>
              </c:strCache>
            </c:strRef>
          </c:tx>
          <c:spPr>
            <a:ln w="88900" cap="rnd">
              <a:solidFill>
                <a:srgbClr val="52136A"/>
              </a:solidFill>
              <a:round/>
            </a:ln>
            <a:effectLst/>
          </c:spPr>
          <c:marker>
            <c:symbol val="none"/>
          </c:marker>
          <c:dPt>
            <c:idx val="3"/>
            <c:marker>
              <c:symbol val="none"/>
            </c:marker>
            <c:bubble3D val="0"/>
            <c:spPr>
              <a:ln w="0" cap="rnd">
                <a:solidFill>
                  <a:srgbClr val="52136A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F60-4BEB-8274-1FC968E7FD54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60-4BEB-8274-1FC968E7FD5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60-4BEB-8274-1FC968E7FD54}"/>
                </c:ext>
              </c:extLst>
            </c:dLbl>
            <c:spPr>
              <a:solidFill>
                <a:srgbClr val="52136A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'Órganos Auxiliares'!$B$82:$B$85</c:f>
              <c:strCache>
                <c:ptCount val="4"/>
                <c:pt idx="0">
                  <c:v>Coordinadora/or de Derechos Humanos y Género</c:v>
                </c:pt>
                <c:pt idx="1">
                  <c:v>Jefaturas de departamento</c:v>
                </c:pt>
                <c:pt idx="2">
                  <c:v>Profesionistas técnicos</c:v>
                </c:pt>
                <c:pt idx="3">
                  <c:v>Subdirecciones</c:v>
                </c:pt>
              </c:strCache>
            </c:strRef>
          </c:cat>
          <c:val>
            <c:numRef>
              <c:f>'Órganos Auxiliares'!$C$82:$C$85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60-4BEB-8274-1FC968E7FD54}"/>
            </c:ext>
          </c:extLst>
        </c:ser>
        <c:ser>
          <c:idx val="1"/>
          <c:order val="1"/>
          <c:tx>
            <c:strRef>
              <c:f>'Órganos Auxiliares'!$D$81</c:f>
              <c:strCache>
                <c:ptCount val="1"/>
                <c:pt idx="0">
                  <c:v>MASCULINO</c:v>
                </c:pt>
              </c:strCache>
            </c:strRef>
          </c:tx>
          <c:spPr>
            <a:ln w="889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0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6F60-4BEB-8274-1FC968E7FD5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60-4BEB-8274-1FC968E7FD5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60-4BEB-8274-1FC968E7FD54}"/>
                </c:ext>
              </c:extLst>
            </c:dLbl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'Órganos Auxiliares'!$B$82:$B$85</c:f>
              <c:strCache>
                <c:ptCount val="4"/>
                <c:pt idx="0">
                  <c:v>Coordinadora/or de Derechos Humanos y Género</c:v>
                </c:pt>
                <c:pt idx="1">
                  <c:v>Jefaturas de departamento</c:v>
                </c:pt>
                <c:pt idx="2">
                  <c:v>Profesionistas técnicos</c:v>
                </c:pt>
                <c:pt idx="3">
                  <c:v>Subdirecciones</c:v>
                </c:pt>
              </c:strCache>
            </c:strRef>
          </c:cat>
          <c:val>
            <c:numRef>
              <c:f>'Órganos Auxiliares'!$D$82:$D$85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0-4BEB-8274-1FC968E7FD5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3274128"/>
        <c:axId val="123283280"/>
      </c:lineChart>
      <c:catAx>
        <c:axId val="12327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3283280"/>
        <c:crosses val="autoZero"/>
        <c:auto val="1"/>
        <c:lblAlgn val="ctr"/>
        <c:lblOffset val="100"/>
        <c:noMultiLvlLbl val="0"/>
      </c:catAx>
      <c:valAx>
        <c:axId val="1232832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327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'Órganos Auxiliares'!$C$99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52136A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34-45DA-97B7-8F670B699D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'Órganos Auxiliares'!$B$100:$B$104</c:f>
              <c:strCache>
                <c:ptCount val="5"/>
                <c:pt idx="0">
                  <c:v>Directora del Instituto</c:v>
                </c:pt>
                <c:pt idx="1">
                  <c:v>Jefaturas de departamento</c:v>
                </c:pt>
                <c:pt idx="2">
                  <c:v>Profesionistas técnicos</c:v>
                </c:pt>
                <c:pt idx="3">
                  <c:v>Secretaria/o</c:v>
                </c:pt>
                <c:pt idx="4">
                  <c:v>Subdirecciones</c:v>
                </c:pt>
              </c:strCache>
            </c:strRef>
          </c:cat>
          <c:val>
            <c:numRef>
              <c:f>'Órganos Auxiliares'!$C$100:$C$104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34-45DA-97B7-8F670B699D6F}"/>
            </c:ext>
          </c:extLst>
        </c:ser>
        <c:ser>
          <c:idx val="1"/>
          <c:order val="1"/>
          <c:tx>
            <c:strRef>
              <c:f>'Órganos Auxiliares'!$D$99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34-45DA-97B7-8F670B699D6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34-45DA-97B7-8F670B699D6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34-45DA-97B7-8F670B699D6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34-45DA-97B7-8F670B699D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'Órganos Auxiliares'!$B$100:$B$104</c:f>
              <c:strCache>
                <c:ptCount val="5"/>
                <c:pt idx="0">
                  <c:v>Directora del Instituto</c:v>
                </c:pt>
                <c:pt idx="1">
                  <c:v>Jefaturas de departamento</c:v>
                </c:pt>
                <c:pt idx="2">
                  <c:v>Profesionistas técnicos</c:v>
                </c:pt>
                <c:pt idx="3">
                  <c:v>Secretaria/o</c:v>
                </c:pt>
                <c:pt idx="4">
                  <c:v>Subdirecciones</c:v>
                </c:pt>
              </c:strCache>
            </c:strRef>
          </c:cat>
          <c:val>
            <c:numRef>
              <c:f>'Órganos Auxiliares'!$D$100:$D$104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34-45DA-97B7-8F670B699D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1858358736"/>
        <c:axId val="1858356656"/>
      </c:barChart>
      <c:catAx>
        <c:axId val="185835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58356656"/>
        <c:crosses val="autoZero"/>
        <c:auto val="1"/>
        <c:lblAlgn val="ctr"/>
        <c:lblOffset val="100"/>
        <c:noMultiLvlLbl val="0"/>
      </c:catAx>
      <c:valAx>
        <c:axId val="18583566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583587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2136A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2C95-40C2-903C-E797DED0D956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2C95-40C2-903C-E797DED0D956}"/>
              </c:ext>
            </c:extLst>
          </c:dPt>
          <c:dLbls>
            <c:dLbl>
              <c:idx val="0"/>
              <c:layout>
                <c:manualLayout>
                  <c:x val="-0.22182673442465106"/>
                  <c:y val="-0.3412876761643516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08B97DA-3AED-4AE3-A61C-630A1B8640EB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D89E1782-320B-423C-B411-183868E7A407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603744727446875"/>
                      <c:h val="0.2550968824709022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C95-40C2-903C-E797DED0D95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C95-40C2-903C-E797DED0D9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'Órganos Auxiliares'!$O$99:$P$99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'Órganos Auxiliares'!$O$100:$P$100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95-40C2-903C-E797DED0D956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91528651884676"/>
          <c:y val="4.0887693184838127E-2"/>
          <c:w val="0.58470376049313388"/>
          <c:h val="0.833196358097753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'Órganos Auxiliares'!$C$119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52136A">
                <a:alpha val="70000"/>
              </a:srgbClr>
            </a:solidFill>
            <a:ln w="9525" cap="flat" cmpd="sng" algn="ctr">
              <a:solidFill>
                <a:srgbClr val="7030A0"/>
              </a:solidFill>
              <a:round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42-440B-88A2-49ED94B8BCC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42-440B-88A2-49ED94B8BCC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42-440B-88A2-49ED94B8BC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'Órganos Auxiliares'!$B$120:$B$124</c:f>
              <c:strCache>
                <c:ptCount val="5"/>
                <c:pt idx="0">
                  <c:v>Director/a de la Unidad de Servicios Informáticos</c:v>
                </c:pt>
                <c:pt idx="1">
                  <c:v>Jefaturas de departamento</c:v>
                </c:pt>
                <c:pt idx="2">
                  <c:v>Profesionistas técnicos</c:v>
                </c:pt>
                <c:pt idx="3">
                  <c:v>Secretaria/o</c:v>
                </c:pt>
                <c:pt idx="4">
                  <c:v>Subdirecciones</c:v>
                </c:pt>
              </c:strCache>
            </c:strRef>
          </c:cat>
          <c:val>
            <c:numRef>
              <c:f>'Órganos Auxiliares'!$C$120:$C$124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42-440B-88A2-49ED94B8BCC4}"/>
            </c:ext>
          </c:extLst>
        </c:ser>
        <c:ser>
          <c:idx val="1"/>
          <c:order val="1"/>
          <c:tx>
            <c:strRef>
              <c:f>'Órganos Auxiliares'!$D$119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bg1">
                <a:lumMod val="50000"/>
                <a:alpha val="70000"/>
              </a:schemeClr>
            </a:solidFill>
            <a:ln w="9525" cap="flat" cmpd="sng" algn="ctr">
              <a:solidFill>
                <a:srgbClr val="F5DFF2"/>
              </a:solidFill>
              <a:round/>
            </a:ln>
            <a:effectLst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42-440B-88A2-49ED94B8BC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'Órganos Auxiliares'!$B$120:$B$124</c:f>
              <c:strCache>
                <c:ptCount val="5"/>
                <c:pt idx="0">
                  <c:v>Director/a de la Unidad de Servicios Informáticos</c:v>
                </c:pt>
                <c:pt idx="1">
                  <c:v>Jefaturas de departamento</c:v>
                </c:pt>
                <c:pt idx="2">
                  <c:v>Profesionistas técnicos</c:v>
                </c:pt>
                <c:pt idx="3">
                  <c:v>Secretaria/o</c:v>
                </c:pt>
                <c:pt idx="4">
                  <c:v>Subdirecciones</c:v>
                </c:pt>
              </c:strCache>
            </c:strRef>
          </c:cat>
          <c:val>
            <c:numRef>
              <c:f>'Órganos Auxiliares'!$D$120:$D$124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42-440B-88A2-49ED94B8B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00384992"/>
        <c:axId val="400387904"/>
      </c:barChart>
      <c:catAx>
        <c:axId val="400384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0387904"/>
        <c:crosses val="autoZero"/>
        <c:auto val="1"/>
        <c:lblAlgn val="ctr"/>
        <c:lblOffset val="100"/>
        <c:noMultiLvlLbl val="0"/>
      </c:catAx>
      <c:valAx>
        <c:axId val="4003879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038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52136A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1BFA-4CD9-91CF-371B329A6C7E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1BFA-4CD9-91CF-371B329A6C7E}"/>
              </c:ext>
            </c:extLst>
          </c:dPt>
          <c:dLbls>
            <c:dLbl>
              <c:idx val="0"/>
              <c:layout>
                <c:manualLayout>
                  <c:x val="-0.23044449283173959"/>
                  <c:y val="7.96826978022826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BFA-4CD9-91CF-371B329A6C7E}"/>
                </c:ext>
              </c:extLst>
            </c:dLbl>
            <c:dLbl>
              <c:idx val="1"/>
              <c:layout>
                <c:manualLayout>
                  <c:x val="0.21155574870811872"/>
                  <c:y val="-0.2206597785293981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F817E96-56EC-4BCA-A56D-4E1A8FEA7C86}" type="CATEGORYNAM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fld id="{B9A5B72D-FD01-4C1F-B330-949B5973D500}" type="PERCENTAG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8006332389775"/>
                      <c:h val="0.2428179392731933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BFA-4CD9-91CF-371B329A6C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'Órganos Auxiliares'!$O$118:$P$118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'Órganos Auxiliares'!$O$119:$P$119</c:f>
              <c:numCache>
                <c:formatCode>General</c:formatCode>
                <c:ptCount val="2"/>
                <c:pt idx="0">
                  <c:v>3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A-4CD9-91CF-371B329A6C7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'Órganos Auxiliares'!$C$137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52136A">
                <a:alpha val="7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FD-49FF-A091-FC5365DEA19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FD-49FF-A091-FC5365DEA1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'Órganos Auxiliares'!$B$138:$B$140</c:f>
              <c:strCache>
                <c:ptCount val="3"/>
                <c:pt idx="0">
                  <c:v>Director/a de la Unidad de Estadística y Jurisprudencia</c:v>
                </c:pt>
                <c:pt idx="1">
                  <c:v>Secretaria/o</c:v>
                </c:pt>
                <c:pt idx="2">
                  <c:v>Subdirecciones</c:v>
                </c:pt>
              </c:strCache>
            </c:strRef>
          </c:cat>
          <c:val>
            <c:numRef>
              <c:f>'Órganos Auxiliares'!$C$138:$C$140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D-49FF-A091-FC5365DEA199}"/>
            </c:ext>
          </c:extLst>
        </c:ser>
        <c:ser>
          <c:idx val="1"/>
          <c:order val="1"/>
          <c:tx>
            <c:strRef>
              <c:f>'Órganos Auxiliares'!$D$137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bg1">
                <a:lumMod val="5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'Órganos Auxiliares'!$B$138:$B$140</c:f>
              <c:strCache>
                <c:ptCount val="3"/>
                <c:pt idx="0">
                  <c:v>Director/a de la Unidad de Estadística y Jurisprudencia</c:v>
                </c:pt>
                <c:pt idx="1">
                  <c:v>Secretaria/o</c:v>
                </c:pt>
                <c:pt idx="2">
                  <c:v>Subdirecciones</c:v>
                </c:pt>
              </c:strCache>
            </c:strRef>
          </c:cat>
          <c:val>
            <c:numRef>
              <c:f>'Órganos Auxiliares'!$D$138:$D$140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FD-49FF-A091-FC5365DEA19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96379040"/>
        <c:axId val="396379872"/>
      </c:barChart>
      <c:catAx>
        <c:axId val="39637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6379872"/>
        <c:crosses val="autoZero"/>
        <c:auto val="1"/>
        <c:lblAlgn val="ctr"/>
        <c:lblOffset val="100"/>
        <c:noMultiLvlLbl val="0"/>
      </c:catAx>
      <c:valAx>
        <c:axId val="3963798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9637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'Estadística General'!$E$93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52136A">
                <a:alpha val="7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8359-4BD4-A24D-8220EAAD24F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50%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8359-4BD4-A24D-8220EAAD24F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55%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8359-4BD4-A24D-8220EAAD24F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49%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359-4BD4-A24D-8220EAAD24F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45%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359-4BD4-A24D-8220EAAD24F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48%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359-4BD4-A24D-8220EAAD24FA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95%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359-4BD4-A24D-8220EAAD24FA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359-4BD4-A24D-8220EAAD24FA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44%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359-4BD4-A24D-8220EAAD24FA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359-4BD4-A24D-8220EAAD24F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359-4BD4-A24D-8220EAAD24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General'!$D$94:$D$104</c:f>
              <c:strCache>
                <c:ptCount val="11"/>
                <c:pt idx="0">
                  <c:v>Doctorado</c:v>
                </c:pt>
                <c:pt idx="1">
                  <c:v>Maestría</c:v>
                </c:pt>
                <c:pt idx="2">
                  <c:v>Especialidad</c:v>
                </c:pt>
                <c:pt idx="3">
                  <c:v>Licenciatura</c:v>
                </c:pt>
                <c:pt idx="4">
                  <c:v>Pasantes</c:v>
                </c:pt>
                <c:pt idx="5">
                  <c:v>Estudiantes de licenciatura</c:v>
                </c:pt>
                <c:pt idx="6">
                  <c:v>Carrera comercial/técnica</c:v>
                </c:pt>
                <c:pt idx="7">
                  <c:v>Técnico/a Superior Universitario/a</c:v>
                </c:pt>
                <c:pt idx="8">
                  <c:v>Bachillerato</c:v>
                </c:pt>
                <c:pt idx="9">
                  <c:v>Secundaria</c:v>
                </c:pt>
                <c:pt idx="10">
                  <c:v>Primaria</c:v>
                </c:pt>
              </c:strCache>
            </c:strRef>
          </c:cat>
          <c:val>
            <c:numRef>
              <c:f>'Estadística General'!$E$94:$E$104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62</c:v>
                </c:pt>
                <c:pt idx="4">
                  <c:v>9</c:v>
                </c:pt>
                <c:pt idx="5">
                  <c:v>6</c:v>
                </c:pt>
                <c:pt idx="6">
                  <c:v>14</c:v>
                </c:pt>
                <c:pt idx="7">
                  <c:v>1</c:v>
                </c:pt>
                <c:pt idx="8">
                  <c:v>11</c:v>
                </c:pt>
                <c:pt idx="9">
                  <c:v>5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59-4BD4-A24D-8220EAAD24FA}"/>
            </c:ext>
          </c:extLst>
        </c:ser>
        <c:ser>
          <c:idx val="1"/>
          <c:order val="1"/>
          <c:tx>
            <c:strRef>
              <c:f>'Estadística General'!$F$93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bg1">
                <a:lumMod val="5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8359-4BD4-A24D-8220EAAD24F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50%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359-4BD4-A24D-8220EAAD24F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45%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8359-4BD4-A24D-8220EAAD24F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51%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8359-4BD4-A24D-8220EAAD24FA}"/>
                </c:ext>
              </c:extLst>
            </c:dLbl>
            <c:dLbl>
              <c:idx val="4"/>
              <c:layout>
                <c:manualLayout>
                  <c:x val="0"/>
                  <c:y val="-6.271906918975226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55%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359-4BD4-A24D-8220EAAD24F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52%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8359-4BD4-A24D-8220EAAD24FA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359-4BD4-A24D-8220EAAD24F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359-4BD4-A24D-8220EAAD24FA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56%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359-4BD4-A24D-8220EAAD24FA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40%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359-4BD4-A24D-8220EAAD24FA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359-4BD4-A24D-8220EAAD24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General'!$D$94:$D$104</c:f>
              <c:strCache>
                <c:ptCount val="11"/>
                <c:pt idx="0">
                  <c:v>Doctorado</c:v>
                </c:pt>
                <c:pt idx="1">
                  <c:v>Maestría</c:v>
                </c:pt>
                <c:pt idx="2">
                  <c:v>Especialidad</c:v>
                </c:pt>
                <c:pt idx="3">
                  <c:v>Licenciatura</c:v>
                </c:pt>
                <c:pt idx="4">
                  <c:v>Pasantes</c:v>
                </c:pt>
                <c:pt idx="5">
                  <c:v>Estudiantes de licenciatura</c:v>
                </c:pt>
                <c:pt idx="6">
                  <c:v>Carrera comercial/técnica</c:v>
                </c:pt>
                <c:pt idx="7">
                  <c:v>Técnico/a Superior Universitario/a</c:v>
                </c:pt>
                <c:pt idx="8">
                  <c:v>Bachillerato</c:v>
                </c:pt>
                <c:pt idx="9">
                  <c:v>Secundaria</c:v>
                </c:pt>
                <c:pt idx="10">
                  <c:v>Primaria</c:v>
                </c:pt>
              </c:strCache>
            </c:strRef>
          </c:cat>
          <c:val>
            <c:numRef>
              <c:f>'Estadística General'!$F$94:$F$104</c:f>
              <c:numCache>
                <c:formatCode>General</c:formatCode>
                <c:ptCount val="11"/>
                <c:pt idx="0">
                  <c:v>2</c:v>
                </c:pt>
                <c:pt idx="1">
                  <c:v>10</c:v>
                </c:pt>
                <c:pt idx="2">
                  <c:v>4</c:v>
                </c:pt>
                <c:pt idx="3">
                  <c:v>63</c:v>
                </c:pt>
                <c:pt idx="4">
                  <c:v>12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14</c:v>
                </c:pt>
                <c:pt idx="9">
                  <c:v>4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59-4BD4-A24D-8220EAAD24F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615367599"/>
        <c:axId val="615365103"/>
      </c:barChart>
      <c:catAx>
        <c:axId val="6153675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5365103"/>
        <c:crosses val="autoZero"/>
        <c:auto val="1"/>
        <c:lblAlgn val="ctr"/>
        <c:lblOffset val="100"/>
        <c:noMultiLvlLbl val="0"/>
      </c:catAx>
      <c:valAx>
        <c:axId val="615365103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15367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563717770572796"/>
          <c:y val="0.12424661917870219"/>
          <c:w val="0.86323544851011269"/>
          <c:h val="0.824480169443280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2136A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8F05-486E-A871-06432FBE0E27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8F05-486E-A871-06432FBE0E27}"/>
              </c:ext>
            </c:extLst>
          </c:dPt>
          <c:dLbls>
            <c:dLbl>
              <c:idx val="0"/>
              <c:layout>
                <c:manualLayout>
                  <c:x val="-0.18823513972518149"/>
                  <c:y val="0.1291067984165963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CFF16BA-7260-42BA-9B5D-DF0D0648F459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F01ADBCB-7AE0-42D7-82B1-84666DBB27C1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676455148988727"/>
                      <c:h val="0.2223726479225341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8F05-486E-A871-06432FBE0E27}"/>
                </c:ext>
              </c:extLst>
            </c:dLbl>
            <c:dLbl>
              <c:idx val="1"/>
              <c:layout>
                <c:manualLayout>
                  <c:x val="0.23529411764705882"/>
                  <c:y val="-0.23576650854254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952941176470587"/>
                      <c:h val="0.222372647922534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F05-486E-A871-06432FBE0E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'Órganos Auxiliares'!$O$136:$P$136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'Órganos Auxiliares'!$O$137:$P$137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05-486E-A871-06432FBE0E27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049A-404F-A130-2AE37F1180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049A-404F-A130-2AE37F1180C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049A-404F-A130-2AE37F1180C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049A-404F-A130-2AE37F1180C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'Órganos Auxiliares'!$O$81:$P$81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'Órganos Auxiliares'!$O$82:$P$82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A-404F-A130-2AE37F1180C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'Comisión de Controversias'!$C$9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52136A"/>
            </a:solidFill>
            <a:ln w="9525" cap="flat" cmpd="sng" algn="ctr">
              <a:solidFill>
                <a:srgbClr val="7030A0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'Comisión de Controversias'!$B$10:$B$12</c:f>
              <c:strCache>
                <c:ptCount val="3"/>
                <c:pt idx="0">
                  <c:v>Secretaria/o Técnica/a de la Comisión</c:v>
                </c:pt>
                <c:pt idx="1">
                  <c:v>Secretarias/os Auxiliares</c:v>
                </c:pt>
                <c:pt idx="2">
                  <c:v>Secretaria/o </c:v>
                </c:pt>
              </c:strCache>
            </c:strRef>
          </c:cat>
          <c:val>
            <c:numRef>
              <c:f>'Comisión de Controversias'!$C$10:$C$12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5-4637-ABB0-F96F5C791A0E}"/>
            </c:ext>
          </c:extLst>
        </c:ser>
        <c:ser>
          <c:idx val="1"/>
          <c:order val="1"/>
          <c:tx>
            <c:strRef>
              <c:f>'Comisión de Controversias'!$D$9</c:f>
              <c:strCache>
                <c:ptCount val="1"/>
                <c:pt idx="0">
                  <c:v>MASCULINO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rgbClr val="F5DFF2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'Comisión de Controversias'!$B$10:$B$12</c:f>
              <c:strCache>
                <c:ptCount val="3"/>
                <c:pt idx="0">
                  <c:v>Secretaria/o Técnica/a de la Comisión</c:v>
                </c:pt>
                <c:pt idx="1">
                  <c:v>Secretarias/os Auxiliares</c:v>
                </c:pt>
                <c:pt idx="2">
                  <c:v>Secretaria/o </c:v>
                </c:pt>
              </c:strCache>
            </c:strRef>
          </c:cat>
          <c:val>
            <c:numRef>
              <c:f>'Comisión de Controversias'!$D$10:$D$12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E5-4637-ABB0-F96F5C791A0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02577104"/>
        <c:axId val="402576272"/>
      </c:barChart>
      <c:catAx>
        <c:axId val="402577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2576272"/>
        <c:crosses val="autoZero"/>
        <c:auto val="1"/>
        <c:lblAlgn val="ctr"/>
        <c:lblOffset val="100"/>
        <c:noMultiLvlLbl val="0"/>
      </c:catAx>
      <c:valAx>
        <c:axId val="402576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2577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52136A"/>
            </a:solidFill>
          </c:spPr>
          <c:dPt>
            <c:idx val="0"/>
            <c:bubble3D val="0"/>
            <c:spPr>
              <a:solidFill>
                <a:srgbClr val="52136A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780F-4092-AED7-302FBE8E1B81}"/>
              </c:ext>
            </c:extLst>
          </c:dPt>
          <c:dLbls>
            <c:dLbl>
              <c:idx val="0"/>
              <c:layout>
                <c:manualLayout>
                  <c:x val="2.7542437612210296E-2"/>
                  <c:y val="-0.4906371724886188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80F-4092-AED7-302FBE8E1B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'Comisión de Controversias'!$N$9</c:f>
              <c:strCache>
                <c:ptCount val="1"/>
                <c:pt idx="0">
                  <c:v>FEMENINO</c:v>
                </c:pt>
              </c:strCache>
            </c:strRef>
          </c:cat>
          <c:val>
            <c:numRef>
              <c:f>'Comisión de Controversias'!$N$10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0F-4092-AED7-302FBE8E1B81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Honorarios!$C$8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52136A"/>
            </a:solidFill>
            <a:ln w="9525" cap="flat" cmpd="sng" algn="ctr">
              <a:solidFill>
                <a:srgbClr val="7030A0"/>
              </a:solidFill>
              <a:round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DD-4B48-87CD-27B856EE86D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DD-4B48-87CD-27B856EE86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Honorarios!$B$9:$B$15</c:f>
              <c:strCache>
                <c:ptCount val="7"/>
                <c:pt idx="0">
                  <c:v>Asesores/as</c:v>
                </c:pt>
                <c:pt idx="1">
                  <c:v>Auxiliar de oficina</c:v>
                </c:pt>
                <c:pt idx="2">
                  <c:v>Jefaturas de departamento</c:v>
                </c:pt>
                <c:pt idx="3">
                  <c:v>Profesionistas técnicas/os</c:v>
                </c:pt>
                <c:pt idx="4">
                  <c:v>Secretarias/os</c:v>
                </c:pt>
                <c:pt idx="5">
                  <c:v>Secretarios/as Ejecutivos/as</c:v>
                </c:pt>
                <c:pt idx="6">
                  <c:v>Subdirecciones</c:v>
                </c:pt>
              </c:strCache>
            </c:strRef>
          </c:cat>
          <c:val>
            <c:numRef>
              <c:f>Honorarios!$C$9:$C$15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DD-4B48-87CD-27B856EE86D7}"/>
            </c:ext>
          </c:extLst>
        </c:ser>
        <c:ser>
          <c:idx val="1"/>
          <c:order val="1"/>
          <c:tx>
            <c:strRef>
              <c:f>Honorarios!$D$8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9525" cap="flat" cmpd="sng" algn="ctr">
              <a:solidFill>
                <a:srgbClr val="F5DFF2"/>
              </a:solidFill>
              <a:round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90-4179-AA4E-5EAD3CD2343B}"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2DD-4B48-87CD-27B856EE86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Honorarios!$B$9:$B$15</c:f>
              <c:strCache>
                <c:ptCount val="7"/>
                <c:pt idx="0">
                  <c:v>Asesores/as</c:v>
                </c:pt>
                <c:pt idx="1">
                  <c:v>Auxiliar de oficina</c:v>
                </c:pt>
                <c:pt idx="2">
                  <c:v>Jefaturas de departamento</c:v>
                </c:pt>
                <c:pt idx="3">
                  <c:v>Profesionistas técnicas/os</c:v>
                </c:pt>
                <c:pt idx="4">
                  <c:v>Secretarias/os</c:v>
                </c:pt>
                <c:pt idx="5">
                  <c:v>Secretarios/as Ejecutivos/as</c:v>
                </c:pt>
                <c:pt idx="6">
                  <c:v>Subdirecciones</c:v>
                </c:pt>
              </c:strCache>
            </c:strRef>
          </c:cat>
          <c:val>
            <c:numRef>
              <c:f>Honorarios!$D$9:$D$15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DD-4B48-87CD-27B856EE86D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81351216"/>
        <c:axId val="449833536"/>
      </c:barChart>
      <c:catAx>
        <c:axId val="198135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9833536"/>
        <c:crosses val="autoZero"/>
        <c:auto val="1"/>
        <c:lblAlgn val="ctr"/>
        <c:lblOffset val="100"/>
        <c:noMultiLvlLbl val="0"/>
      </c:catAx>
      <c:valAx>
        <c:axId val="4498335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81351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2136A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9316-4B81-82A3-F3C3F2D1A005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9316-4B81-82A3-F3C3F2D1A005}"/>
              </c:ext>
            </c:extLst>
          </c:dPt>
          <c:dLbls>
            <c:dLbl>
              <c:idx val="0"/>
              <c:layout>
                <c:manualLayout>
                  <c:x val="-0.22972974195199733"/>
                  <c:y val="4.210899266195147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DE1DE1F-0E2D-4CF9-A7A4-D26C0064BF46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65771390-E8A6-4443-8018-2701989A895D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316-4B81-82A3-F3C3F2D1A005}"/>
                </c:ext>
              </c:extLst>
            </c:dLbl>
            <c:dLbl>
              <c:idx val="1"/>
              <c:layout>
                <c:manualLayout>
                  <c:x val="0.16463964839893142"/>
                  <c:y val="-0.1323425483661332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925902812259852"/>
                      <c:h val="0.238307057448223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316-4B81-82A3-F3C3F2D1A0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Honorarios!$O$9:$P$9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Honorarios!$O$10:$P$10</c:f>
              <c:numCache>
                <c:formatCode>General</c:formatCode>
                <c:ptCount val="2"/>
                <c:pt idx="0">
                  <c:v>8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16-4B81-82A3-F3C3F2D1A005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'Estadística General'!$E$31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52136A">
                <a:alpha val="7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40%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6EE4-4003-9031-28755778B95F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6EE4-4003-9031-28755778B95F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6EE4-4003-9031-28755778B95F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64%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6EE4-4003-9031-28755778B95F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6EE4-4003-9031-28755778B95F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6EE4-4003-9031-28755778B95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E4-4003-9031-28755778B95F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6EE4-4003-9031-28755778B95F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16%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6EE4-4003-9031-28755778B95F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6EE4-4003-9031-28755778B95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E4-4003-9031-28755778B95F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50%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6EE4-4003-9031-28755778B95F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6EE4-4003-9031-28755778B95F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48%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6EE4-4003-9031-28755778B95F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44%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6EE4-4003-9031-28755778B95F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6EE4-4003-9031-28755778B95F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EE4-4003-9031-28755778B95F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EE4-4003-9031-28755778B95F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en-US"/>
                      <a:t>50%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EE4-4003-9031-28755778B95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E4-4003-9031-28755778B95F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EE4-4003-9031-28755778B95F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rPr lang="en-US"/>
                      <a:t>30%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EE4-4003-9031-28755778B95F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EE4-4003-9031-28755778B95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E4-4003-9031-28755778B95F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rPr lang="en-US"/>
                      <a:t>50%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EE4-4003-9031-28755778B95F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US"/>
                      <a:t>53%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EE4-4003-9031-28755778B9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General'!$D$32:$D$57</c:f>
              <c:strCache>
                <c:ptCount val="26"/>
                <c:pt idx="0">
                  <c:v>Pleno del Tribunal Electoral de la Ciudad de México</c:v>
                </c:pt>
                <c:pt idx="1">
                  <c:v>Abogada/o</c:v>
                </c:pt>
                <c:pt idx="2">
                  <c:v>Actuarios/as</c:v>
                </c:pt>
                <c:pt idx="3">
                  <c:v>Asesores/as</c:v>
                </c:pt>
                <c:pt idx="4">
                  <c:v>Asistentes</c:v>
                </c:pt>
                <c:pt idx="5">
                  <c:v>Auditores/as</c:v>
                </c:pt>
                <c:pt idx="6">
                  <c:v>Auxiliar de mantenimiento</c:v>
                </c:pt>
                <c:pt idx="7">
                  <c:v>Auxiliares de oficina</c:v>
                </c:pt>
                <c:pt idx="8">
                  <c:v>Chofer</c:v>
                </c:pt>
                <c:pt idx="9">
                  <c:v>Coordinación de gestión</c:v>
                </c:pt>
                <c:pt idx="10">
                  <c:v>Coordinación de logística</c:v>
                </c:pt>
                <c:pt idx="11">
                  <c:v>Direcciones adscritas a un área</c:v>
                </c:pt>
                <c:pt idx="12">
                  <c:v>Ejecutivos/as de Investigación y Análisis</c:v>
                </c:pt>
                <c:pt idx="13">
                  <c:v>Jefaturas de Departamento</c:v>
                </c:pt>
                <c:pt idx="14">
                  <c:v>Profesionistas técnicos/as</c:v>
                </c:pt>
                <c:pt idx="15">
                  <c:v>Recepcionista</c:v>
                </c:pt>
                <c:pt idx="16">
                  <c:v>Secretarias/os</c:v>
                </c:pt>
                <c:pt idx="17">
                  <c:v>Secretarias/os Ejecutivas/os</c:v>
                </c:pt>
                <c:pt idx="18">
                  <c:v>Secretarias/os Privadas/os</c:v>
                </c:pt>
                <c:pt idx="19">
                  <c:v>Secretario/a Particular</c:v>
                </c:pt>
                <c:pt idx="20">
                  <c:v>Secretarias/os Auxiliares</c:v>
                </c:pt>
                <c:pt idx="21">
                  <c:v>Secretarios/as de Estudio Cuenta</c:v>
                </c:pt>
                <c:pt idx="22">
                  <c:v>Secretarios/as de Estudio Cuenta y Coordinación de Ponencia</c:v>
                </c:pt>
                <c:pt idx="23">
                  <c:v>Secretario/a Técnico/a de la Secretaría General</c:v>
                </c:pt>
                <c:pt idx="24">
                  <c:v>Subdirecciones</c:v>
                </c:pt>
                <c:pt idx="25">
                  <c:v>Titulares de Área</c:v>
                </c:pt>
              </c:strCache>
            </c:strRef>
          </c:cat>
          <c:val>
            <c:numRef>
              <c:f>'Estadística General'!$E$32:$E$57</c:f>
              <c:numCache>
                <c:formatCode>General</c:formatCode>
                <c:ptCount val="26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8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13</c:v>
                </c:pt>
                <c:pt idx="14">
                  <c:v>8</c:v>
                </c:pt>
                <c:pt idx="15">
                  <c:v>1</c:v>
                </c:pt>
                <c:pt idx="16">
                  <c:v>13</c:v>
                </c:pt>
                <c:pt idx="17">
                  <c:v>22</c:v>
                </c:pt>
                <c:pt idx="18">
                  <c:v>1</c:v>
                </c:pt>
                <c:pt idx="19">
                  <c:v>0</c:v>
                </c:pt>
                <c:pt idx="20">
                  <c:v>9</c:v>
                </c:pt>
                <c:pt idx="21">
                  <c:v>5</c:v>
                </c:pt>
                <c:pt idx="22">
                  <c:v>1</c:v>
                </c:pt>
                <c:pt idx="23">
                  <c:v>0</c:v>
                </c:pt>
                <c:pt idx="24">
                  <c:v>8</c:v>
                </c:pt>
                <c:pt idx="2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4-4003-9031-28755778B95F}"/>
            </c:ext>
          </c:extLst>
        </c:ser>
        <c:ser>
          <c:idx val="1"/>
          <c:order val="1"/>
          <c:tx>
            <c:strRef>
              <c:f>'Estadística General'!$F$31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bg1">
                <a:lumMod val="5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6EE4-4003-9031-28755778B95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EE4-4003-9031-28755778B95F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33%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6EE4-4003-9031-28755778B95F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36%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6EE4-4003-9031-28755778B95F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40%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6EE4-4003-9031-28755778B95F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33%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6EE4-4003-9031-28755778B95F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6EE4-4003-9031-28755778B95F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6EE4-4003-9031-28755778B95F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40%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6EE4-4003-9031-28755778B95F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6EE4-4003-9031-28755778B95F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50%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6EE4-4003-9031-28755778B95F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6EE4-4003-9031-28755778B95F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52%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6EE4-4003-9031-28755778B95F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56%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6EE4-4003-9031-28755778B95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EE4-4003-9031-28755778B95F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/>
                      <a:t>33%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EE4-4003-9031-28755778B95F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/>
                      <a:t>20%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EE4-4003-9031-28755778B95F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en-US"/>
                      <a:t>50%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EE4-4003-9031-28755778B95F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EE4-4003-9031-28755778B95F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/>
                      <a:t>40%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EE4-4003-9031-28755778B95F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EE4-4003-9031-28755778B95F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EE4-4003-9031-28755778B95F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rPr lang="en-US"/>
                      <a:t>50%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EE4-4003-9031-28755778B95F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US"/>
                      <a:t>47%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EE4-4003-9031-28755778B9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General'!$D$32:$D$57</c:f>
              <c:strCache>
                <c:ptCount val="26"/>
                <c:pt idx="0">
                  <c:v>Pleno del Tribunal Electoral de la Ciudad de México</c:v>
                </c:pt>
                <c:pt idx="1">
                  <c:v>Abogada/o</c:v>
                </c:pt>
                <c:pt idx="2">
                  <c:v>Actuarios/as</c:v>
                </c:pt>
                <c:pt idx="3">
                  <c:v>Asesores/as</c:v>
                </c:pt>
                <c:pt idx="4">
                  <c:v>Asistentes</c:v>
                </c:pt>
                <c:pt idx="5">
                  <c:v>Auditores/as</c:v>
                </c:pt>
                <c:pt idx="6">
                  <c:v>Auxiliar de mantenimiento</c:v>
                </c:pt>
                <c:pt idx="7">
                  <c:v>Auxiliares de oficina</c:v>
                </c:pt>
                <c:pt idx="8">
                  <c:v>Chofer</c:v>
                </c:pt>
                <c:pt idx="9">
                  <c:v>Coordinación de gestión</c:v>
                </c:pt>
                <c:pt idx="10">
                  <c:v>Coordinación de logística</c:v>
                </c:pt>
                <c:pt idx="11">
                  <c:v>Direcciones adscritas a un área</c:v>
                </c:pt>
                <c:pt idx="12">
                  <c:v>Ejecutivos/as de Investigación y Análisis</c:v>
                </c:pt>
                <c:pt idx="13">
                  <c:v>Jefaturas de Departamento</c:v>
                </c:pt>
                <c:pt idx="14">
                  <c:v>Profesionistas técnicos/as</c:v>
                </c:pt>
                <c:pt idx="15">
                  <c:v>Recepcionista</c:v>
                </c:pt>
                <c:pt idx="16">
                  <c:v>Secretarias/os</c:v>
                </c:pt>
                <c:pt idx="17">
                  <c:v>Secretarias/os Ejecutivas/os</c:v>
                </c:pt>
                <c:pt idx="18">
                  <c:v>Secretarias/os Privadas/os</c:v>
                </c:pt>
                <c:pt idx="19">
                  <c:v>Secretario/a Particular</c:v>
                </c:pt>
                <c:pt idx="20">
                  <c:v>Secretarias/os Auxiliares</c:v>
                </c:pt>
                <c:pt idx="21">
                  <c:v>Secretarios/as de Estudio Cuenta</c:v>
                </c:pt>
                <c:pt idx="22">
                  <c:v>Secretarios/as de Estudio Cuenta y Coordinación de Ponencia</c:v>
                </c:pt>
                <c:pt idx="23">
                  <c:v>Secretario/a Técnico/a de la Secretaría General</c:v>
                </c:pt>
                <c:pt idx="24">
                  <c:v>Subdirecciones</c:v>
                </c:pt>
                <c:pt idx="25">
                  <c:v>Titulares de Área</c:v>
                </c:pt>
              </c:strCache>
            </c:strRef>
          </c:cat>
          <c:val>
            <c:numRef>
              <c:f>'Estadística General'!$F$32:$F$57</c:f>
              <c:numCache>
                <c:formatCode>General</c:formatCode>
                <c:ptCount val="26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8</c:v>
                </c:pt>
                <c:pt idx="8">
                  <c:v>6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17</c:v>
                </c:pt>
                <c:pt idx="14">
                  <c:v>10</c:v>
                </c:pt>
                <c:pt idx="15">
                  <c:v>0</c:v>
                </c:pt>
                <c:pt idx="16">
                  <c:v>8</c:v>
                </c:pt>
                <c:pt idx="17">
                  <c:v>7</c:v>
                </c:pt>
                <c:pt idx="18">
                  <c:v>0</c:v>
                </c:pt>
                <c:pt idx="19">
                  <c:v>1</c:v>
                </c:pt>
                <c:pt idx="20">
                  <c:v>8</c:v>
                </c:pt>
                <c:pt idx="21">
                  <c:v>9</c:v>
                </c:pt>
                <c:pt idx="22">
                  <c:v>3</c:v>
                </c:pt>
                <c:pt idx="23">
                  <c:v>1</c:v>
                </c:pt>
                <c:pt idx="24">
                  <c:v>8</c:v>
                </c:pt>
                <c:pt idx="2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4-4003-9031-28755778B9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91406063"/>
        <c:axId val="991406895"/>
      </c:barChart>
      <c:catAx>
        <c:axId val="9914060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1406895"/>
        <c:crosses val="autoZero"/>
        <c:auto val="1"/>
        <c:lblAlgn val="ctr"/>
        <c:lblOffset val="100"/>
        <c:noMultiLvlLbl val="0"/>
      </c:catAx>
      <c:valAx>
        <c:axId val="991406895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991406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105751391465679E-2"/>
          <c:y val="3.2770001034404431E-2"/>
          <c:w val="0.94557823129251706"/>
          <c:h val="0.72121480318424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'Presidencia y Ponencias'!$C$8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7030A0">
                <a:alpha val="7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F6-4461-92C6-4FA8D3EBD3B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F6-4461-92C6-4FA8D3EBD3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'Presidencia y Ponencias'!$B$9:$B$12</c:f>
              <c:strCache>
                <c:ptCount val="4"/>
                <c:pt idx="0">
                  <c:v>Magistrado/a Presidente/a</c:v>
                </c:pt>
                <c:pt idx="1">
                  <c:v>Asesor/a</c:v>
                </c:pt>
                <c:pt idx="2">
                  <c:v>Auxiliar de oficina</c:v>
                </c:pt>
                <c:pt idx="3">
                  <c:v>Secretaria/o ejecutiva/o</c:v>
                </c:pt>
              </c:strCache>
            </c:strRef>
          </c:cat>
          <c:val>
            <c:numRef>
              <c:f>'Presidencia y Ponencias'!$C$9:$C$12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6-4461-92C6-4FA8D3EBD3B6}"/>
            </c:ext>
          </c:extLst>
        </c:ser>
        <c:ser>
          <c:idx val="1"/>
          <c:order val="1"/>
          <c:tx>
            <c:strRef>
              <c:f>'Presidencia y Ponencias'!$D$8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bg1">
                <a:lumMod val="5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F6-4461-92C6-4FA8D3EBD3B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F6-4461-92C6-4FA8D3EBD3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'Presidencia y Ponencias'!$B$9:$B$12</c:f>
              <c:strCache>
                <c:ptCount val="4"/>
                <c:pt idx="0">
                  <c:v>Magistrado/a Presidente/a</c:v>
                </c:pt>
                <c:pt idx="1">
                  <c:v>Asesor/a</c:v>
                </c:pt>
                <c:pt idx="2">
                  <c:v>Auxiliar de oficina</c:v>
                </c:pt>
                <c:pt idx="3">
                  <c:v>Secretaria/o ejecutiva/o</c:v>
                </c:pt>
              </c:strCache>
            </c:strRef>
          </c:cat>
          <c:val>
            <c:numRef>
              <c:f>'Presidencia y Ponencias'!$D$9:$D$12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F6-4461-92C6-4FA8D3EBD3B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127533760"/>
        <c:axId val="127534176"/>
      </c:barChart>
      <c:catAx>
        <c:axId val="12753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7534176"/>
        <c:crosses val="autoZero"/>
        <c:auto val="1"/>
        <c:lblAlgn val="ctr"/>
        <c:lblOffset val="100"/>
        <c:noMultiLvlLbl val="0"/>
      </c:catAx>
      <c:valAx>
        <c:axId val="1275341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7533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551684088269456E-2"/>
          <c:y val="3.8086027034356838E-2"/>
          <c:w val="0.94889663182346107"/>
          <c:h val="0.7259996832762825"/>
        </c:manualLayout>
      </c:layout>
      <c:lineChart>
        <c:grouping val="standard"/>
        <c:varyColors val="0"/>
        <c:ser>
          <c:idx val="0"/>
          <c:order val="0"/>
          <c:tx>
            <c:strRef>
              <c:f>'Presidencia y Ponencias'!$C$23</c:f>
              <c:strCache>
                <c:ptCount val="1"/>
                <c:pt idx="0">
                  <c:v>FEMENINO</c:v>
                </c:pt>
              </c:strCache>
            </c:strRef>
          </c:tx>
          <c:spPr>
            <a:ln w="31750" cap="rnd">
              <a:solidFill>
                <a:srgbClr val="52136A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3C-493D-AA6C-89CDC6D490B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3C-493D-AA6C-89CDC6D490B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8F-45E4-B94A-B2818F41D8D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F-45E4-B94A-B2818F41D8D1}"/>
                </c:ext>
              </c:extLst>
            </c:dLbl>
            <c:spPr>
              <a:solidFill>
                <a:srgbClr val="52136A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'Presidencia y Ponencias'!$B$24:$B$32</c:f>
              <c:strCache>
                <c:ptCount val="9"/>
                <c:pt idx="0">
                  <c:v>Asesor/a</c:v>
                </c:pt>
                <c:pt idx="1">
                  <c:v>Auxiliar de oficina</c:v>
                </c:pt>
                <c:pt idx="2">
                  <c:v>Coordinación de logística</c:v>
                </c:pt>
                <c:pt idx="3">
                  <c:v>Coordinación de gestión </c:v>
                </c:pt>
                <c:pt idx="4">
                  <c:v>Profesionista técnico</c:v>
                </c:pt>
                <c:pt idx="5">
                  <c:v>Secretario/a Ejecutivo/a</c:v>
                </c:pt>
                <c:pt idx="6">
                  <c:v>Secretario/a Auxiliar</c:v>
                </c:pt>
                <c:pt idx="7">
                  <c:v>Secretario/a de Estudio Cuenta</c:v>
                </c:pt>
                <c:pt idx="8">
                  <c:v>Secretario/a de Estudio Cuenta y Coordinación de Ponencia</c:v>
                </c:pt>
              </c:strCache>
            </c:strRef>
          </c:cat>
          <c:val>
            <c:numRef>
              <c:f>'Presidencia y Ponencias'!$C$24:$C$32</c:f>
              <c:numCache>
                <c:formatCode>General</c:formatCode>
                <c:ptCount val="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8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48-4F90-A352-5D7249EEBE2A}"/>
            </c:ext>
          </c:extLst>
        </c:ser>
        <c:ser>
          <c:idx val="1"/>
          <c:order val="1"/>
          <c:tx>
            <c:strRef>
              <c:f>'Presidencia y Ponencias'!$D$23</c:f>
              <c:strCache>
                <c:ptCount val="1"/>
                <c:pt idx="0">
                  <c:v>MASCULINO</c:v>
                </c:pt>
              </c:strCache>
            </c:strRef>
          </c:tx>
          <c:spPr>
            <a:ln w="317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3C-493D-AA6C-89CDC6D490B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3C-493D-AA6C-89CDC6D490BE}"/>
                </c:ext>
              </c:extLst>
            </c:dLbl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'Presidencia y Ponencias'!$B$24:$B$32</c:f>
              <c:strCache>
                <c:ptCount val="9"/>
                <c:pt idx="0">
                  <c:v>Asesor/a</c:v>
                </c:pt>
                <c:pt idx="1">
                  <c:v>Auxiliar de oficina</c:v>
                </c:pt>
                <c:pt idx="2">
                  <c:v>Coordinación de logística</c:v>
                </c:pt>
                <c:pt idx="3">
                  <c:v>Coordinación de gestión </c:v>
                </c:pt>
                <c:pt idx="4">
                  <c:v>Profesionista técnico</c:v>
                </c:pt>
                <c:pt idx="5">
                  <c:v>Secretario/a Ejecutivo/a</c:v>
                </c:pt>
                <c:pt idx="6">
                  <c:v>Secretario/a Auxiliar</c:v>
                </c:pt>
                <c:pt idx="7">
                  <c:v>Secretario/a de Estudio Cuenta</c:v>
                </c:pt>
                <c:pt idx="8">
                  <c:v>Secretario/a de Estudio Cuenta y Coordinación de Ponencia</c:v>
                </c:pt>
              </c:strCache>
            </c:strRef>
          </c:cat>
          <c:val>
            <c:numRef>
              <c:f>'Presidencia y Ponencias'!$D$24:$D$32</c:f>
              <c:numCache>
                <c:formatCode>General</c:formatCode>
                <c:ptCount val="9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48-4F90-A352-5D7249EEBE2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0385824"/>
        <c:axId val="400386656"/>
      </c:lineChart>
      <c:catAx>
        <c:axId val="40038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0386656"/>
        <c:crosses val="autoZero"/>
        <c:auto val="1"/>
        <c:lblAlgn val="ctr"/>
        <c:lblOffset val="100"/>
        <c:noMultiLvlLbl val="0"/>
      </c:catAx>
      <c:valAx>
        <c:axId val="4003866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0038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'Presidencia y Ponencias'!$C$40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52136A">
                <a:alpha val="7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22-4C65-B20D-EAA86E6BF7A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22-4C65-B20D-EAA86E6BF7A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422-4C65-B20D-EAA86E6BF7A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422-4C65-B20D-EAA86E6BF7A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422-4C65-B20D-EAA86E6BF7A7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422-4C65-B20D-EAA86E6BF7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'Presidencia y Ponencias'!$B$41:$B$53</c:f>
              <c:strCache>
                <c:ptCount val="13"/>
                <c:pt idx="0">
                  <c:v>Magistrado/a electoral </c:v>
                </c:pt>
                <c:pt idx="1">
                  <c:v>Asesor/a</c:v>
                </c:pt>
                <c:pt idx="2">
                  <c:v>Asistente</c:v>
                </c:pt>
                <c:pt idx="3">
                  <c:v>Auxiliar de oficina</c:v>
                </c:pt>
                <c:pt idx="4">
                  <c:v>Chofer</c:v>
                </c:pt>
                <c:pt idx="5">
                  <c:v>Coordinación de gestión </c:v>
                </c:pt>
                <c:pt idx="6">
                  <c:v>Ejecutivo de Investigación y Análisis</c:v>
                </c:pt>
                <c:pt idx="7">
                  <c:v>Secretaria/o</c:v>
                </c:pt>
                <c:pt idx="8">
                  <c:v>Secretaria/o Ejecutiva/o</c:v>
                </c:pt>
                <c:pt idx="9">
                  <c:v>Secretaria/o privada/o</c:v>
                </c:pt>
                <c:pt idx="10">
                  <c:v>Secretaria/o auxiliar</c:v>
                </c:pt>
                <c:pt idx="11">
                  <c:v>Secretario/a de Estudio Cuenta</c:v>
                </c:pt>
                <c:pt idx="12">
                  <c:v>Secretario/a de Estudio Cuenta y Coordinación de Ponencia</c:v>
                </c:pt>
              </c:strCache>
            </c:strRef>
          </c:cat>
          <c:val>
            <c:numRef>
              <c:f>'Presidencia y Ponencias'!$C$41:$C$53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22-4C65-B20D-EAA86E6BF7A7}"/>
            </c:ext>
          </c:extLst>
        </c:ser>
        <c:ser>
          <c:idx val="1"/>
          <c:order val="1"/>
          <c:tx>
            <c:strRef>
              <c:f>'Presidencia y Ponencias'!$D$40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bg1">
                <a:lumMod val="5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22-4C65-B20D-EAA86E6BF7A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22-4C65-B20D-EAA86E6BF7A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422-4C65-B20D-EAA86E6BF7A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422-4C65-B20D-EAA86E6BF7A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422-4C65-B20D-EAA86E6BF7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'Presidencia y Ponencias'!$B$41:$B$53</c:f>
              <c:strCache>
                <c:ptCount val="13"/>
                <c:pt idx="0">
                  <c:v>Magistrado/a electoral </c:v>
                </c:pt>
                <c:pt idx="1">
                  <c:v>Asesor/a</c:v>
                </c:pt>
                <c:pt idx="2">
                  <c:v>Asistente</c:v>
                </c:pt>
                <c:pt idx="3">
                  <c:v>Auxiliar de oficina</c:v>
                </c:pt>
                <c:pt idx="4">
                  <c:v>Chofer</c:v>
                </c:pt>
                <c:pt idx="5">
                  <c:v>Coordinación de gestión </c:v>
                </c:pt>
                <c:pt idx="6">
                  <c:v>Ejecutivo de Investigación y Análisis</c:v>
                </c:pt>
                <c:pt idx="7">
                  <c:v>Secretaria/o</c:v>
                </c:pt>
                <c:pt idx="8">
                  <c:v>Secretaria/o Ejecutiva/o</c:v>
                </c:pt>
                <c:pt idx="9">
                  <c:v>Secretaria/o privada/o</c:v>
                </c:pt>
                <c:pt idx="10">
                  <c:v>Secretaria/o auxiliar</c:v>
                </c:pt>
                <c:pt idx="11">
                  <c:v>Secretario/a de Estudio Cuenta</c:v>
                </c:pt>
                <c:pt idx="12">
                  <c:v>Secretario/a de Estudio Cuenta y Coordinación de Ponencia</c:v>
                </c:pt>
              </c:strCache>
            </c:strRef>
          </c:cat>
          <c:val>
            <c:numRef>
              <c:f>'Presidencia y Ponencias'!$D$41:$D$53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22-4C65-B20D-EAA86E6BF7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404141344"/>
        <c:axId val="404137184"/>
      </c:barChart>
      <c:catAx>
        <c:axId val="40414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4137184"/>
        <c:crosses val="autoZero"/>
        <c:auto val="1"/>
        <c:lblAlgn val="ctr"/>
        <c:lblOffset val="100"/>
        <c:noMultiLvlLbl val="0"/>
      </c:catAx>
      <c:valAx>
        <c:axId val="4041371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0414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'Presidencia y Ponencias'!$C$61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52136A">
                <a:alpha val="68000"/>
              </a:srgbClr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6E-49AC-9B62-4819D016BBE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6E-49AC-9B62-4819D016BBE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D6E-49AC-9B62-4819D016BBE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6E-49AC-9B62-4819D016BB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'Presidencia y Ponencias'!$B$62:$B$71</c:f>
              <c:strCache>
                <c:ptCount val="10"/>
                <c:pt idx="0">
                  <c:v>Magistrado/a electoral </c:v>
                </c:pt>
                <c:pt idx="1">
                  <c:v>Asesor/a</c:v>
                </c:pt>
                <c:pt idx="2">
                  <c:v>Chofer</c:v>
                </c:pt>
                <c:pt idx="3">
                  <c:v>Coordinación de gestión </c:v>
                </c:pt>
                <c:pt idx="4">
                  <c:v>Ejecutivo de Investigación y Análisis</c:v>
                </c:pt>
                <c:pt idx="5">
                  <c:v>Secretaria/o</c:v>
                </c:pt>
                <c:pt idx="6">
                  <c:v>Secretaria/o Ejecutiva/o</c:v>
                </c:pt>
                <c:pt idx="7">
                  <c:v>Secretaria/o auxiliar</c:v>
                </c:pt>
                <c:pt idx="8">
                  <c:v>Secretario/a de Estudio Cuenta</c:v>
                </c:pt>
                <c:pt idx="9">
                  <c:v>Secretario/a de Estudio Cuenta y Coordinación de Ponencia</c:v>
                </c:pt>
              </c:strCache>
            </c:strRef>
          </c:cat>
          <c:val>
            <c:numRef>
              <c:f>'Presidencia y Ponencias'!$C$62:$C$71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6E-49AC-9B62-4819D016BBEC}"/>
            </c:ext>
          </c:extLst>
        </c:ser>
        <c:ser>
          <c:idx val="1"/>
          <c:order val="1"/>
          <c:tx>
            <c:strRef>
              <c:f>'Presidencia y Ponencias'!$D$61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9525" cap="flat" cmpd="sng" algn="ctr">
              <a:solidFill>
                <a:srgbClr val="F5DFF2"/>
              </a:solidFill>
              <a:round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6E-49AC-9B62-4819D016BBE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6E-49AC-9B62-4819D016BBE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6E-49AC-9B62-4819D016BBEC}"/>
                </c:ext>
              </c:extLst>
            </c:dLbl>
            <c:dLbl>
              <c:idx val="6"/>
              <c:layout>
                <c:manualLayout>
                  <c:x val="-3.65002622135558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D6E-49AC-9B62-4819D016BB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'Presidencia y Ponencias'!$B$62:$B$71</c:f>
              <c:strCache>
                <c:ptCount val="10"/>
                <c:pt idx="0">
                  <c:v>Magistrado/a electoral </c:v>
                </c:pt>
                <c:pt idx="1">
                  <c:v>Asesor/a</c:v>
                </c:pt>
                <c:pt idx="2">
                  <c:v>Chofer</c:v>
                </c:pt>
                <c:pt idx="3">
                  <c:v>Coordinación de gestión </c:v>
                </c:pt>
                <c:pt idx="4">
                  <c:v>Ejecutivo de Investigación y Análisis</c:v>
                </c:pt>
                <c:pt idx="5">
                  <c:v>Secretaria/o</c:v>
                </c:pt>
                <c:pt idx="6">
                  <c:v>Secretaria/o Ejecutiva/o</c:v>
                </c:pt>
                <c:pt idx="7">
                  <c:v>Secretaria/o auxiliar</c:v>
                </c:pt>
                <c:pt idx="8">
                  <c:v>Secretario/a de Estudio Cuenta</c:v>
                </c:pt>
                <c:pt idx="9">
                  <c:v>Secretario/a de Estudio Cuenta y Coordinación de Ponencia</c:v>
                </c:pt>
              </c:strCache>
            </c:strRef>
          </c:cat>
          <c:val>
            <c:numRef>
              <c:f>'Presidencia y Ponencias'!$D$62:$D$71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6E-49AC-9B62-4819D016BBE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3306576"/>
        <c:axId val="123306992"/>
      </c:barChart>
      <c:catAx>
        <c:axId val="123306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3306992"/>
        <c:crosses val="autoZero"/>
        <c:auto val="1"/>
        <c:lblAlgn val="ctr"/>
        <c:lblOffset val="100"/>
        <c:noMultiLvlLbl val="0"/>
      </c:catAx>
      <c:valAx>
        <c:axId val="1233069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330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jpeg"/><Relationship Id="rId7" Type="http://schemas.openxmlformats.org/officeDocument/2006/relationships/chart" Target="../charts/chart4.xm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4.xml"/><Relationship Id="rId3" Type="http://schemas.openxmlformats.org/officeDocument/2006/relationships/image" Target="../media/image3.png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2" Type="http://schemas.microsoft.com/office/2007/relationships/hdphoto" Target="../media/hdphoto1.wdp"/><Relationship Id="rId16" Type="http://schemas.openxmlformats.org/officeDocument/2006/relationships/chart" Target="../charts/chart17.xml"/><Relationship Id="rId1" Type="http://schemas.openxmlformats.org/officeDocument/2006/relationships/image" Target="../media/image1.png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5" Type="http://schemas.openxmlformats.org/officeDocument/2006/relationships/chart" Target="../charts/chart16.xml"/><Relationship Id="rId10" Type="http://schemas.openxmlformats.org/officeDocument/2006/relationships/chart" Target="../charts/chart11.xml"/><Relationship Id="rId4" Type="http://schemas.openxmlformats.org/officeDocument/2006/relationships/image" Target="../media/image2.jpeg"/><Relationship Id="rId9" Type="http://schemas.openxmlformats.org/officeDocument/2006/relationships/chart" Target="../charts/chart10.xml"/><Relationship Id="rId14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chart" Target="../charts/chart21.xm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13" Type="http://schemas.openxmlformats.org/officeDocument/2006/relationships/chart" Target="../charts/chart35.xml"/><Relationship Id="rId18" Type="http://schemas.openxmlformats.org/officeDocument/2006/relationships/chart" Target="../charts/chart40.xml"/><Relationship Id="rId3" Type="http://schemas.microsoft.com/office/2007/relationships/hdphoto" Target="../media/hdphoto1.wdp"/><Relationship Id="rId7" Type="http://schemas.openxmlformats.org/officeDocument/2006/relationships/chart" Target="../charts/chart29.xml"/><Relationship Id="rId12" Type="http://schemas.openxmlformats.org/officeDocument/2006/relationships/chart" Target="../charts/chart34.xml"/><Relationship Id="rId17" Type="http://schemas.openxmlformats.org/officeDocument/2006/relationships/chart" Target="../charts/chart39.xml"/><Relationship Id="rId2" Type="http://schemas.openxmlformats.org/officeDocument/2006/relationships/image" Target="../media/image1.png"/><Relationship Id="rId16" Type="http://schemas.openxmlformats.org/officeDocument/2006/relationships/chart" Target="../charts/chart38.xml"/><Relationship Id="rId1" Type="http://schemas.openxmlformats.org/officeDocument/2006/relationships/image" Target="../media/image2.jpeg"/><Relationship Id="rId6" Type="http://schemas.openxmlformats.org/officeDocument/2006/relationships/chart" Target="../charts/chart28.xml"/><Relationship Id="rId11" Type="http://schemas.openxmlformats.org/officeDocument/2006/relationships/chart" Target="../charts/chart33.xml"/><Relationship Id="rId5" Type="http://schemas.openxmlformats.org/officeDocument/2006/relationships/chart" Target="../charts/chart27.xml"/><Relationship Id="rId15" Type="http://schemas.openxmlformats.org/officeDocument/2006/relationships/chart" Target="../charts/chart37.xml"/><Relationship Id="rId10" Type="http://schemas.openxmlformats.org/officeDocument/2006/relationships/chart" Target="../charts/chart32.xml"/><Relationship Id="rId19" Type="http://schemas.openxmlformats.org/officeDocument/2006/relationships/chart" Target="../charts/chart41.xml"/><Relationship Id="rId4" Type="http://schemas.openxmlformats.org/officeDocument/2006/relationships/chart" Target="../charts/chart26.xml"/><Relationship Id="rId9" Type="http://schemas.openxmlformats.org/officeDocument/2006/relationships/chart" Target="../charts/chart31.xml"/><Relationship Id="rId14" Type="http://schemas.openxmlformats.org/officeDocument/2006/relationships/chart" Target="../charts/chart36.xml"/></Relationships>
</file>

<file path=xl/drawings/_rels/drawing7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image" Target="../media/image2.jpeg"/><Relationship Id="rId5" Type="http://schemas.openxmlformats.org/officeDocument/2006/relationships/chart" Target="../charts/chart43.xml"/><Relationship Id="rId4" Type="http://schemas.openxmlformats.org/officeDocument/2006/relationships/chart" Target="../charts/chart42.xml"/></Relationships>
</file>

<file path=xl/drawings/_rels/drawing8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image" Target="../media/image2.jpeg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246530</xdr:colOff>
      <xdr:row>91</xdr:row>
      <xdr:rowOff>56029</xdr:rowOff>
    </xdr:from>
    <xdr:to>
      <xdr:col>15</xdr:col>
      <xdr:colOff>470647</xdr:colOff>
      <xdr:row>108</xdr:row>
      <xdr:rowOff>13432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3236" y="18859500"/>
          <a:ext cx="3272117" cy="3330374"/>
        </a:xfrm>
        <a:prstGeom prst="rect">
          <a:avLst/>
        </a:prstGeom>
      </xdr:spPr>
    </xdr:pic>
    <xdr:clientData/>
  </xdr:twoCellAnchor>
  <xdr:twoCellAnchor editAs="oneCell">
    <xdr:from>
      <xdr:col>10</xdr:col>
      <xdr:colOff>96371</xdr:colOff>
      <xdr:row>6</xdr:row>
      <xdr:rowOff>112058</xdr:rowOff>
    </xdr:from>
    <xdr:to>
      <xdr:col>13</xdr:col>
      <xdr:colOff>421341</xdr:colOff>
      <xdr:row>19</xdr:row>
      <xdr:rowOff>57691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1077" y="1669676"/>
          <a:ext cx="2610970" cy="2657456"/>
        </a:xfrm>
        <a:prstGeom prst="rect">
          <a:avLst/>
        </a:prstGeom>
      </xdr:spPr>
    </xdr:pic>
    <xdr:clientData/>
  </xdr:twoCellAnchor>
  <xdr:twoCellAnchor editAs="oneCell">
    <xdr:from>
      <xdr:col>3</xdr:col>
      <xdr:colOff>514910</xdr:colOff>
      <xdr:row>0</xdr:row>
      <xdr:rowOff>138392</xdr:rowOff>
    </xdr:from>
    <xdr:to>
      <xdr:col>3</xdr:col>
      <xdr:colOff>1670205</xdr:colOff>
      <xdr:row>3</xdr:row>
      <xdr:rowOff>136151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998" y="138392"/>
          <a:ext cx="1155295" cy="726141"/>
        </a:xfrm>
        <a:prstGeom prst="rect">
          <a:avLst/>
        </a:prstGeom>
      </xdr:spPr>
    </xdr:pic>
    <xdr:clientData/>
  </xdr:twoCellAnchor>
  <xdr:twoCellAnchor editAs="oneCell">
    <xdr:from>
      <xdr:col>8</xdr:col>
      <xdr:colOff>459441</xdr:colOff>
      <xdr:row>30</xdr:row>
      <xdr:rowOff>112058</xdr:rowOff>
    </xdr:from>
    <xdr:to>
      <xdr:col>15</xdr:col>
      <xdr:colOff>526675</xdr:colOff>
      <xdr:row>57</xdr:row>
      <xdr:rowOff>84956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0147" y="6779558"/>
          <a:ext cx="5401234" cy="5497398"/>
        </a:xfrm>
        <a:prstGeom prst="rect">
          <a:avLst/>
        </a:prstGeom>
      </xdr:spPr>
    </xdr:pic>
    <xdr:clientData/>
  </xdr:twoCellAnchor>
  <xdr:twoCellAnchor editAs="oneCell">
    <xdr:from>
      <xdr:col>10</xdr:col>
      <xdr:colOff>201706</xdr:colOff>
      <xdr:row>66</xdr:row>
      <xdr:rowOff>10640</xdr:rowOff>
    </xdr:from>
    <xdr:to>
      <xdr:col>14</xdr:col>
      <xdr:colOff>425823</xdr:colOff>
      <xdr:row>81</xdr:row>
      <xdr:rowOff>80102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6412" y="14264522"/>
          <a:ext cx="3272117" cy="3330374"/>
        </a:xfrm>
        <a:prstGeom prst="rect">
          <a:avLst/>
        </a:prstGeom>
      </xdr:spPr>
    </xdr:pic>
    <xdr:clientData/>
  </xdr:twoCellAnchor>
  <xdr:twoCellAnchor>
    <xdr:from>
      <xdr:col>8</xdr:col>
      <xdr:colOff>128867</xdr:colOff>
      <xdr:row>5</xdr:row>
      <xdr:rowOff>208429</xdr:rowOff>
    </xdr:from>
    <xdr:to>
      <xdr:col>15</xdr:col>
      <xdr:colOff>324970</xdr:colOff>
      <xdr:row>21</xdr:row>
      <xdr:rowOff>44823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784410</xdr:colOff>
      <xdr:row>31</xdr:row>
      <xdr:rowOff>186015</xdr:rowOff>
    </xdr:from>
    <xdr:to>
      <xdr:col>23</xdr:col>
      <xdr:colOff>22412</xdr:colOff>
      <xdr:row>42</xdr:row>
      <xdr:rowOff>78440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425823</xdr:colOff>
      <xdr:row>68</xdr:row>
      <xdr:rowOff>33618</xdr:rowOff>
    </xdr:from>
    <xdr:to>
      <xdr:col>15</xdr:col>
      <xdr:colOff>358588</xdr:colOff>
      <xdr:row>83</xdr:row>
      <xdr:rowOff>105336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190500</xdr:colOff>
      <xdr:row>89</xdr:row>
      <xdr:rowOff>96371</xdr:rowOff>
    </xdr:from>
    <xdr:to>
      <xdr:col>17</xdr:col>
      <xdr:colOff>0</xdr:colOff>
      <xdr:row>109</xdr:row>
      <xdr:rowOff>0</xdr:rowOff>
    </xdr:to>
    <xdr:graphicFrame macro="">
      <xdr:nvGraphicFramePr>
        <xdr:cNvPr id="17" name="Grá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134470</xdr:colOff>
      <xdr:row>28</xdr:row>
      <xdr:rowOff>1</xdr:rowOff>
    </xdr:from>
    <xdr:to>
      <xdr:col>18</xdr:col>
      <xdr:colOff>78441</xdr:colOff>
      <xdr:row>59</xdr:row>
      <xdr:rowOff>67235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358588</xdr:colOff>
      <xdr:row>98</xdr:row>
      <xdr:rowOff>44824</xdr:rowOff>
    </xdr:from>
    <xdr:to>
      <xdr:col>10</xdr:col>
      <xdr:colOff>683558</xdr:colOff>
      <xdr:row>108</xdr:row>
      <xdr:rowOff>12869</xdr:rowOff>
    </xdr:to>
    <xdr:pic>
      <xdr:nvPicPr>
        <xdr:cNvPr id="24" name="Imagen 23"/>
        <xdr:cNvPicPr>
          <a:picLocks noChangeAspect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9206" y="23241000"/>
          <a:ext cx="2610970" cy="2657456"/>
        </a:xfrm>
        <a:prstGeom prst="rect">
          <a:avLst/>
        </a:prstGeom>
      </xdr:spPr>
    </xdr:pic>
    <xdr:clientData/>
  </xdr:twoCellAnchor>
  <xdr:twoCellAnchor editAs="oneCell">
    <xdr:from>
      <xdr:col>7</xdr:col>
      <xdr:colOff>347382</xdr:colOff>
      <xdr:row>78</xdr:row>
      <xdr:rowOff>33617</xdr:rowOff>
    </xdr:from>
    <xdr:to>
      <xdr:col>10</xdr:col>
      <xdr:colOff>672352</xdr:colOff>
      <xdr:row>89</xdr:row>
      <xdr:rowOff>91309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18747441"/>
          <a:ext cx="2610970" cy="2657456"/>
        </a:xfrm>
        <a:prstGeom prst="rect">
          <a:avLst/>
        </a:prstGeom>
      </xdr:spPr>
    </xdr:pic>
    <xdr:clientData/>
  </xdr:twoCellAnchor>
  <xdr:twoCellAnchor editAs="oneCell">
    <xdr:from>
      <xdr:col>7</xdr:col>
      <xdr:colOff>347383</xdr:colOff>
      <xdr:row>60</xdr:row>
      <xdr:rowOff>11205</xdr:rowOff>
    </xdr:from>
    <xdr:to>
      <xdr:col>10</xdr:col>
      <xdr:colOff>672353</xdr:colOff>
      <xdr:row>70</xdr:row>
      <xdr:rowOff>360249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3">
          <a:lum bright="70000" contrast="-7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4700"/>
                  </a14:imgEffect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1" y="14421970"/>
          <a:ext cx="2610970" cy="2657456"/>
        </a:xfrm>
        <a:prstGeom prst="rect">
          <a:avLst/>
        </a:prstGeom>
      </xdr:spPr>
    </xdr:pic>
    <xdr:clientData/>
  </xdr:twoCellAnchor>
  <xdr:twoCellAnchor editAs="oneCell">
    <xdr:from>
      <xdr:col>7</xdr:col>
      <xdr:colOff>168088</xdr:colOff>
      <xdr:row>41</xdr:row>
      <xdr:rowOff>44824</xdr:rowOff>
    </xdr:from>
    <xdr:to>
      <xdr:col>10</xdr:col>
      <xdr:colOff>493058</xdr:colOff>
      <xdr:row>52</xdr:row>
      <xdr:rowOff>225780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8706" y="9894795"/>
          <a:ext cx="2610970" cy="2657456"/>
        </a:xfrm>
        <a:prstGeom prst="rect">
          <a:avLst/>
        </a:prstGeom>
      </xdr:spPr>
    </xdr:pic>
    <xdr:clientData/>
  </xdr:twoCellAnchor>
  <xdr:twoCellAnchor editAs="oneCell">
    <xdr:from>
      <xdr:col>7</xdr:col>
      <xdr:colOff>56029</xdr:colOff>
      <xdr:row>22</xdr:row>
      <xdr:rowOff>78441</xdr:rowOff>
    </xdr:from>
    <xdr:to>
      <xdr:col>10</xdr:col>
      <xdr:colOff>380999</xdr:colOff>
      <xdr:row>32</xdr:row>
      <xdr:rowOff>180955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7" y="5132294"/>
          <a:ext cx="2610970" cy="2657456"/>
        </a:xfrm>
        <a:prstGeom prst="rect">
          <a:avLst/>
        </a:prstGeom>
      </xdr:spPr>
    </xdr:pic>
    <xdr:clientData/>
  </xdr:twoCellAnchor>
  <xdr:twoCellAnchor editAs="oneCell">
    <xdr:from>
      <xdr:col>6</xdr:col>
      <xdr:colOff>649942</xdr:colOff>
      <xdr:row>4</xdr:row>
      <xdr:rowOff>84452</xdr:rowOff>
    </xdr:from>
    <xdr:to>
      <xdr:col>10</xdr:col>
      <xdr:colOff>212912</xdr:colOff>
      <xdr:row>16</xdr:row>
      <xdr:rowOff>108526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8560" y="1048158"/>
          <a:ext cx="2610970" cy="2657456"/>
        </a:xfrm>
        <a:prstGeom prst="rect">
          <a:avLst/>
        </a:prstGeom>
      </xdr:spPr>
    </xdr:pic>
    <xdr:clientData/>
  </xdr:twoCellAnchor>
  <xdr:twoCellAnchor editAs="oneCell">
    <xdr:from>
      <xdr:col>1</xdr:col>
      <xdr:colOff>907116</xdr:colOff>
      <xdr:row>0</xdr:row>
      <xdr:rowOff>183215</xdr:rowOff>
    </xdr:from>
    <xdr:to>
      <xdr:col>2</xdr:col>
      <xdr:colOff>496949</xdr:colOff>
      <xdr:row>3</xdr:row>
      <xdr:rowOff>257174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9116" y="183215"/>
          <a:ext cx="1147451" cy="723900"/>
        </a:xfrm>
        <a:prstGeom prst="rect">
          <a:avLst/>
        </a:prstGeom>
      </xdr:spPr>
    </xdr:pic>
    <xdr:clientData/>
  </xdr:twoCellAnchor>
  <xdr:twoCellAnchor>
    <xdr:from>
      <xdr:col>5</xdr:col>
      <xdr:colOff>161924</xdr:colOff>
      <xdr:row>4</xdr:row>
      <xdr:rowOff>180975</xdr:rowOff>
    </xdr:from>
    <xdr:to>
      <xdr:col>11</xdr:col>
      <xdr:colOff>723899</xdr:colOff>
      <xdr:row>17</xdr:row>
      <xdr:rowOff>80962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142875</xdr:colOff>
      <xdr:row>21</xdr:row>
      <xdr:rowOff>214312</xdr:rowOff>
    </xdr:from>
    <xdr:to>
      <xdr:col>12</xdr:col>
      <xdr:colOff>276225</xdr:colOff>
      <xdr:row>33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114300</xdr:colOff>
      <xdr:row>39</xdr:row>
      <xdr:rowOff>4762</xdr:rowOff>
    </xdr:from>
    <xdr:to>
      <xdr:col>13</xdr:col>
      <xdr:colOff>0</xdr:colOff>
      <xdr:row>53</xdr:row>
      <xdr:rowOff>66675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180974</xdr:colOff>
      <xdr:row>58</xdr:row>
      <xdr:rowOff>61911</xdr:rowOff>
    </xdr:from>
    <xdr:to>
      <xdr:col>13</xdr:col>
      <xdr:colOff>0</xdr:colOff>
      <xdr:row>73</xdr:row>
      <xdr:rowOff>104774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301438</xdr:colOff>
      <xdr:row>76</xdr:row>
      <xdr:rowOff>183496</xdr:rowOff>
    </xdr:from>
    <xdr:to>
      <xdr:col>13</xdr:col>
      <xdr:colOff>0</xdr:colOff>
      <xdr:row>92</xdr:row>
      <xdr:rowOff>140634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168088</xdr:colOff>
      <xdr:row>95</xdr:row>
      <xdr:rowOff>101972</xdr:rowOff>
    </xdr:from>
    <xdr:to>
      <xdr:col>13</xdr:col>
      <xdr:colOff>0</xdr:colOff>
      <xdr:row>110</xdr:row>
      <xdr:rowOff>56030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295275</xdr:colOff>
      <xdr:row>7</xdr:row>
      <xdr:rowOff>61912</xdr:rowOff>
    </xdr:from>
    <xdr:to>
      <xdr:col>16</xdr:col>
      <xdr:colOff>514350</xdr:colOff>
      <xdr:row>17</xdr:row>
      <xdr:rowOff>152400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276225</xdr:colOff>
      <xdr:row>25</xdr:row>
      <xdr:rowOff>71437</xdr:rowOff>
    </xdr:from>
    <xdr:to>
      <xdr:col>16</xdr:col>
      <xdr:colOff>723900</xdr:colOff>
      <xdr:row>31</xdr:row>
      <xdr:rowOff>514350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438150</xdr:colOff>
      <xdr:row>43</xdr:row>
      <xdr:rowOff>14288</xdr:rowOff>
    </xdr:from>
    <xdr:to>
      <xdr:col>17</xdr:col>
      <xdr:colOff>457200</xdr:colOff>
      <xdr:row>52</xdr:row>
      <xdr:rowOff>85725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390524</xdr:colOff>
      <xdr:row>64</xdr:row>
      <xdr:rowOff>157162</xdr:rowOff>
    </xdr:from>
    <xdr:to>
      <xdr:col>17</xdr:col>
      <xdr:colOff>552449</xdr:colOff>
      <xdr:row>71</xdr:row>
      <xdr:rowOff>133350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380999</xdr:colOff>
      <xdr:row>82</xdr:row>
      <xdr:rowOff>104774</xdr:rowOff>
    </xdr:from>
    <xdr:to>
      <xdr:col>18</xdr:col>
      <xdr:colOff>76200</xdr:colOff>
      <xdr:row>91</xdr:row>
      <xdr:rowOff>28575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390525</xdr:colOff>
      <xdr:row>101</xdr:row>
      <xdr:rowOff>133350</xdr:rowOff>
    </xdr:from>
    <xdr:to>
      <xdr:col>18</xdr:col>
      <xdr:colOff>28575</xdr:colOff>
      <xdr:row>107</xdr:row>
      <xdr:rowOff>71437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616323</xdr:colOff>
      <xdr:row>25</xdr:row>
      <xdr:rowOff>44824</xdr:rowOff>
    </xdr:from>
    <xdr:to>
      <xdr:col>11</xdr:col>
      <xdr:colOff>179293</xdr:colOff>
      <xdr:row>36</xdr:row>
      <xdr:rowOff>24074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6941" y="5905500"/>
          <a:ext cx="2610970" cy="2657456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190500</xdr:colOff>
      <xdr:row>5</xdr:row>
      <xdr:rowOff>168089</xdr:rowOff>
    </xdr:from>
    <xdr:to>
      <xdr:col>10</xdr:col>
      <xdr:colOff>515470</xdr:colOff>
      <xdr:row>16</xdr:row>
      <xdr:rowOff>46486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1118" y="1434354"/>
          <a:ext cx="2610970" cy="2657456"/>
        </a:xfrm>
        <a:prstGeom prst="rect">
          <a:avLst/>
        </a:prstGeom>
      </xdr:spPr>
    </xdr:pic>
    <xdr:clientData/>
  </xdr:twoCellAnchor>
  <xdr:twoCellAnchor editAs="oneCell">
    <xdr:from>
      <xdr:col>1</xdr:col>
      <xdr:colOff>584387</xdr:colOff>
      <xdr:row>0</xdr:row>
      <xdr:rowOff>188819</xdr:rowOff>
    </xdr:from>
    <xdr:to>
      <xdr:col>2</xdr:col>
      <xdr:colOff>175901</xdr:colOff>
      <xdr:row>3</xdr:row>
      <xdr:rowOff>186578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6387" y="188819"/>
          <a:ext cx="1149132" cy="726141"/>
        </a:xfrm>
        <a:prstGeom prst="rect">
          <a:avLst/>
        </a:prstGeom>
      </xdr:spPr>
    </xdr:pic>
    <xdr:clientData/>
  </xdr:twoCellAnchor>
  <xdr:twoCellAnchor>
    <xdr:from>
      <xdr:col>5</xdr:col>
      <xdr:colOff>114300</xdr:colOff>
      <xdr:row>5</xdr:row>
      <xdr:rowOff>176211</xdr:rowOff>
    </xdr:from>
    <xdr:to>
      <xdr:col>13</xdr:col>
      <xdr:colOff>266700</xdr:colOff>
      <xdr:row>19</xdr:row>
      <xdr:rowOff>142874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219074</xdr:colOff>
      <xdr:row>24</xdr:row>
      <xdr:rowOff>90485</xdr:rowOff>
    </xdr:from>
    <xdr:to>
      <xdr:col>14</xdr:col>
      <xdr:colOff>246529</xdr:colOff>
      <xdr:row>39</xdr:row>
      <xdr:rowOff>156881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481853</xdr:colOff>
      <xdr:row>11</xdr:row>
      <xdr:rowOff>1119</xdr:rowOff>
    </xdr:from>
    <xdr:to>
      <xdr:col>18</xdr:col>
      <xdr:colOff>582705</xdr:colOff>
      <xdr:row>17</xdr:row>
      <xdr:rowOff>89647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190500</xdr:colOff>
      <xdr:row>30</xdr:row>
      <xdr:rowOff>45944</xdr:rowOff>
    </xdr:from>
    <xdr:to>
      <xdr:col>18</xdr:col>
      <xdr:colOff>437030</xdr:colOff>
      <xdr:row>40</xdr:row>
      <xdr:rowOff>22412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268941</xdr:colOff>
      <xdr:row>5</xdr:row>
      <xdr:rowOff>100853</xdr:rowOff>
    </xdr:from>
    <xdr:to>
      <xdr:col>10</xdr:col>
      <xdr:colOff>593911</xdr:colOff>
      <xdr:row>15</xdr:row>
      <xdr:rowOff>180956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9559" y="1098177"/>
          <a:ext cx="2610970" cy="2657456"/>
        </a:xfrm>
        <a:prstGeom prst="rect">
          <a:avLst/>
        </a:prstGeom>
      </xdr:spPr>
    </xdr:pic>
    <xdr:clientData/>
  </xdr:twoCellAnchor>
  <xdr:twoCellAnchor editAs="oneCell">
    <xdr:from>
      <xdr:col>1</xdr:col>
      <xdr:colOff>999005</xdr:colOff>
      <xdr:row>1</xdr:row>
      <xdr:rowOff>11206</xdr:rowOff>
    </xdr:from>
    <xdr:to>
      <xdr:col>2</xdr:col>
      <xdr:colOff>590519</xdr:colOff>
      <xdr:row>3</xdr:row>
      <xdr:rowOff>199465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1005" y="201706"/>
          <a:ext cx="1149132" cy="726141"/>
        </a:xfrm>
        <a:prstGeom prst="rect">
          <a:avLst/>
        </a:prstGeom>
      </xdr:spPr>
    </xdr:pic>
    <xdr:clientData/>
  </xdr:twoCellAnchor>
  <xdr:twoCellAnchor>
    <xdr:from>
      <xdr:col>5</xdr:col>
      <xdr:colOff>114300</xdr:colOff>
      <xdr:row>5</xdr:row>
      <xdr:rowOff>185737</xdr:rowOff>
    </xdr:from>
    <xdr:to>
      <xdr:col>13</xdr:col>
      <xdr:colOff>145676</xdr:colOff>
      <xdr:row>18</xdr:row>
      <xdr:rowOff>95250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179293</xdr:colOff>
      <xdr:row>10</xdr:row>
      <xdr:rowOff>23530</xdr:rowOff>
    </xdr:from>
    <xdr:to>
      <xdr:col>18</xdr:col>
      <xdr:colOff>369794</xdr:colOff>
      <xdr:row>18</xdr:row>
      <xdr:rowOff>44822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257735</xdr:colOff>
      <xdr:row>5</xdr:row>
      <xdr:rowOff>112059</xdr:rowOff>
    </xdr:from>
    <xdr:to>
      <xdr:col>10</xdr:col>
      <xdr:colOff>582705</xdr:colOff>
      <xdr:row>18</xdr:row>
      <xdr:rowOff>1663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8353" y="1299883"/>
          <a:ext cx="2610970" cy="2657456"/>
        </a:xfrm>
        <a:prstGeom prst="rect">
          <a:avLst/>
        </a:prstGeom>
      </xdr:spPr>
    </xdr:pic>
    <xdr:clientData/>
  </xdr:twoCellAnchor>
  <xdr:twoCellAnchor editAs="oneCell">
    <xdr:from>
      <xdr:col>1</xdr:col>
      <xdr:colOff>963706</xdr:colOff>
      <xdr:row>0</xdr:row>
      <xdr:rowOff>188819</xdr:rowOff>
    </xdr:from>
    <xdr:to>
      <xdr:col>2</xdr:col>
      <xdr:colOff>555220</xdr:colOff>
      <xdr:row>3</xdr:row>
      <xdr:rowOff>186578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5706" y="188819"/>
          <a:ext cx="1149132" cy="726141"/>
        </a:xfrm>
        <a:prstGeom prst="rect">
          <a:avLst/>
        </a:prstGeom>
      </xdr:spPr>
    </xdr:pic>
    <xdr:clientData/>
  </xdr:twoCellAnchor>
  <xdr:twoCellAnchor>
    <xdr:from>
      <xdr:col>5</xdr:col>
      <xdr:colOff>228599</xdr:colOff>
      <xdr:row>4</xdr:row>
      <xdr:rowOff>157162</xdr:rowOff>
    </xdr:from>
    <xdr:to>
      <xdr:col>12</xdr:col>
      <xdr:colOff>733424</xdr:colOff>
      <xdr:row>20</xdr:row>
      <xdr:rowOff>114300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459441</xdr:colOff>
      <xdr:row>9</xdr:row>
      <xdr:rowOff>101971</xdr:rowOff>
    </xdr:from>
    <xdr:to>
      <xdr:col>18</xdr:col>
      <xdr:colOff>56029</xdr:colOff>
      <xdr:row>19</xdr:row>
      <xdr:rowOff>112059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1</xdr:row>
      <xdr:rowOff>30256</xdr:rowOff>
    </xdr:from>
    <xdr:to>
      <xdr:col>3</xdr:col>
      <xdr:colOff>691372</xdr:colOff>
      <xdr:row>3</xdr:row>
      <xdr:rowOff>218515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220756"/>
          <a:ext cx="1149132" cy="726141"/>
        </a:xfrm>
        <a:prstGeom prst="rect">
          <a:avLst/>
        </a:prstGeom>
      </xdr:spPr>
    </xdr:pic>
    <xdr:clientData/>
  </xdr:twoCellAnchor>
  <xdr:twoCellAnchor editAs="oneCell">
    <xdr:from>
      <xdr:col>7</xdr:col>
      <xdr:colOff>257735</xdr:colOff>
      <xdr:row>5</xdr:row>
      <xdr:rowOff>123264</xdr:rowOff>
    </xdr:from>
    <xdr:to>
      <xdr:col>10</xdr:col>
      <xdr:colOff>582705</xdr:colOff>
      <xdr:row>17</xdr:row>
      <xdr:rowOff>12868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lum bright="70000" contrast="-70000"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8353" y="1311088"/>
          <a:ext cx="2610970" cy="2657456"/>
        </a:xfrm>
        <a:prstGeom prst="rect">
          <a:avLst/>
        </a:prstGeom>
      </xdr:spPr>
    </xdr:pic>
    <xdr:clientData/>
  </xdr:twoCellAnchor>
  <xdr:twoCellAnchor editAs="oneCell">
    <xdr:from>
      <xdr:col>7</xdr:col>
      <xdr:colOff>392205</xdr:colOff>
      <xdr:row>23</xdr:row>
      <xdr:rowOff>33619</xdr:rowOff>
    </xdr:from>
    <xdr:to>
      <xdr:col>10</xdr:col>
      <xdr:colOff>717175</xdr:colOff>
      <xdr:row>34</xdr:row>
      <xdr:rowOff>35280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lum bright="70000" contrast="-70000"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2823" y="5132295"/>
          <a:ext cx="2610970" cy="2657456"/>
        </a:xfrm>
        <a:prstGeom prst="rect">
          <a:avLst/>
        </a:prstGeom>
      </xdr:spPr>
    </xdr:pic>
    <xdr:clientData/>
  </xdr:twoCellAnchor>
  <xdr:twoCellAnchor editAs="oneCell">
    <xdr:from>
      <xdr:col>7</xdr:col>
      <xdr:colOff>280148</xdr:colOff>
      <xdr:row>40</xdr:row>
      <xdr:rowOff>33618</xdr:rowOff>
    </xdr:from>
    <xdr:to>
      <xdr:col>10</xdr:col>
      <xdr:colOff>605118</xdr:colOff>
      <xdr:row>51</xdr:row>
      <xdr:rowOff>113721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>
          <a:lum bright="70000" contrast="-70000"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0766" y="8931089"/>
          <a:ext cx="2610970" cy="2657456"/>
        </a:xfrm>
        <a:prstGeom prst="rect">
          <a:avLst/>
        </a:prstGeom>
      </xdr:spPr>
    </xdr:pic>
    <xdr:clientData/>
  </xdr:twoCellAnchor>
  <xdr:twoCellAnchor editAs="oneCell">
    <xdr:from>
      <xdr:col>7</xdr:col>
      <xdr:colOff>246529</xdr:colOff>
      <xdr:row>59</xdr:row>
      <xdr:rowOff>22411</xdr:rowOff>
    </xdr:from>
    <xdr:to>
      <xdr:col>10</xdr:col>
      <xdr:colOff>571499</xdr:colOff>
      <xdr:row>70</xdr:row>
      <xdr:rowOff>102515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>
          <a:lum bright="70000" contrast="-70000"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7147" y="13021235"/>
          <a:ext cx="2610970" cy="2657456"/>
        </a:xfrm>
        <a:prstGeom prst="rect">
          <a:avLst/>
        </a:prstGeom>
      </xdr:spPr>
    </xdr:pic>
    <xdr:clientData/>
  </xdr:twoCellAnchor>
  <xdr:twoCellAnchor editAs="oneCell">
    <xdr:from>
      <xdr:col>7</xdr:col>
      <xdr:colOff>212912</xdr:colOff>
      <xdr:row>78</xdr:row>
      <xdr:rowOff>224119</xdr:rowOff>
    </xdr:from>
    <xdr:to>
      <xdr:col>10</xdr:col>
      <xdr:colOff>537882</xdr:colOff>
      <xdr:row>90</xdr:row>
      <xdr:rowOff>48727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>
          <a:lum bright="70000" contrast="-70000"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530" y="17324295"/>
          <a:ext cx="2610970" cy="2657456"/>
        </a:xfrm>
        <a:prstGeom prst="rect">
          <a:avLst/>
        </a:prstGeom>
      </xdr:spPr>
    </xdr:pic>
    <xdr:clientData/>
  </xdr:twoCellAnchor>
  <xdr:twoCellAnchor editAs="oneCell">
    <xdr:from>
      <xdr:col>7</xdr:col>
      <xdr:colOff>190499</xdr:colOff>
      <xdr:row>96</xdr:row>
      <xdr:rowOff>145676</xdr:rowOff>
    </xdr:from>
    <xdr:to>
      <xdr:col>10</xdr:col>
      <xdr:colOff>515469</xdr:colOff>
      <xdr:row>108</xdr:row>
      <xdr:rowOff>180956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>
          <a:lum bright="70000" contrast="-70000"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1117" y="21223941"/>
          <a:ext cx="2610970" cy="2657456"/>
        </a:xfrm>
        <a:prstGeom prst="rect">
          <a:avLst/>
        </a:prstGeom>
      </xdr:spPr>
    </xdr:pic>
    <xdr:clientData/>
  </xdr:twoCellAnchor>
  <xdr:twoCellAnchor editAs="oneCell">
    <xdr:from>
      <xdr:col>7</xdr:col>
      <xdr:colOff>661147</xdr:colOff>
      <xdr:row>116</xdr:row>
      <xdr:rowOff>22411</xdr:rowOff>
    </xdr:from>
    <xdr:to>
      <xdr:col>11</xdr:col>
      <xdr:colOff>224117</xdr:colOff>
      <xdr:row>127</xdr:row>
      <xdr:rowOff>1661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>
          <a:lum bright="70000" contrast="-70000"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1765" y="25246852"/>
          <a:ext cx="2610970" cy="2657456"/>
        </a:xfrm>
        <a:prstGeom prst="rect">
          <a:avLst/>
        </a:prstGeom>
      </xdr:spPr>
    </xdr:pic>
    <xdr:clientData/>
  </xdr:twoCellAnchor>
  <xdr:twoCellAnchor editAs="oneCell">
    <xdr:from>
      <xdr:col>7</xdr:col>
      <xdr:colOff>302559</xdr:colOff>
      <xdr:row>132</xdr:row>
      <xdr:rowOff>123265</xdr:rowOff>
    </xdr:from>
    <xdr:to>
      <xdr:col>10</xdr:col>
      <xdr:colOff>627529</xdr:colOff>
      <xdr:row>143</xdr:row>
      <xdr:rowOff>180956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>
          <a:lum bright="70000" contrast="-70000"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3177" y="28978412"/>
          <a:ext cx="2610970" cy="2657456"/>
        </a:xfrm>
        <a:prstGeom prst="rect">
          <a:avLst/>
        </a:prstGeom>
      </xdr:spPr>
    </xdr:pic>
    <xdr:clientData/>
  </xdr:twoCellAnchor>
  <xdr:twoCellAnchor>
    <xdr:from>
      <xdr:col>5</xdr:col>
      <xdr:colOff>189939</xdr:colOff>
      <xdr:row>5</xdr:row>
      <xdr:rowOff>42862</xdr:rowOff>
    </xdr:from>
    <xdr:to>
      <xdr:col>13</xdr:col>
      <xdr:colOff>33617</xdr:colOff>
      <xdr:row>19</xdr:row>
      <xdr:rowOff>56030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257734</xdr:colOff>
      <xdr:row>9</xdr:row>
      <xdr:rowOff>33619</xdr:rowOff>
    </xdr:from>
    <xdr:to>
      <xdr:col>17</xdr:col>
      <xdr:colOff>638735</xdr:colOff>
      <xdr:row>18</xdr:row>
      <xdr:rowOff>156884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358587</xdr:colOff>
      <xdr:row>21</xdr:row>
      <xdr:rowOff>180414</xdr:rowOff>
    </xdr:from>
    <xdr:to>
      <xdr:col>13</xdr:col>
      <xdr:colOff>145676</xdr:colOff>
      <xdr:row>36</xdr:row>
      <xdr:rowOff>179295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392205</xdr:colOff>
      <xdr:row>27</xdr:row>
      <xdr:rowOff>34737</xdr:rowOff>
    </xdr:from>
    <xdr:to>
      <xdr:col>17</xdr:col>
      <xdr:colOff>638735</xdr:colOff>
      <xdr:row>36</xdr:row>
      <xdr:rowOff>78442</xdr:rowOff>
    </xdr:to>
    <xdr:graphicFrame macro="">
      <xdr:nvGraphicFramePr>
        <xdr:cNvPr id="17" name="Grá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190499</xdr:colOff>
      <xdr:row>40</xdr:row>
      <xdr:rowOff>45942</xdr:rowOff>
    </xdr:from>
    <xdr:to>
      <xdr:col>12</xdr:col>
      <xdr:colOff>672352</xdr:colOff>
      <xdr:row>55</xdr:row>
      <xdr:rowOff>11204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470647</xdr:colOff>
      <xdr:row>45</xdr:row>
      <xdr:rowOff>100852</xdr:rowOff>
    </xdr:from>
    <xdr:to>
      <xdr:col>17</xdr:col>
      <xdr:colOff>582706</xdr:colOff>
      <xdr:row>54</xdr:row>
      <xdr:rowOff>134470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173690</xdr:colOff>
      <xdr:row>58</xdr:row>
      <xdr:rowOff>12324</xdr:rowOff>
    </xdr:from>
    <xdr:to>
      <xdr:col>12</xdr:col>
      <xdr:colOff>694763</xdr:colOff>
      <xdr:row>73</xdr:row>
      <xdr:rowOff>190499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302559</xdr:colOff>
      <xdr:row>62</xdr:row>
      <xdr:rowOff>236442</xdr:rowOff>
    </xdr:from>
    <xdr:to>
      <xdr:col>17</xdr:col>
      <xdr:colOff>526678</xdr:colOff>
      <xdr:row>73</xdr:row>
      <xdr:rowOff>112058</xdr:rowOff>
    </xdr:to>
    <xdr:graphicFrame macro="">
      <xdr:nvGraphicFramePr>
        <xdr:cNvPr id="22" name="Gráfico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190500</xdr:colOff>
      <xdr:row>77</xdr:row>
      <xdr:rowOff>23532</xdr:rowOff>
    </xdr:from>
    <xdr:to>
      <xdr:col>12</xdr:col>
      <xdr:colOff>750794</xdr:colOff>
      <xdr:row>92</xdr:row>
      <xdr:rowOff>11204</xdr:rowOff>
    </xdr:to>
    <xdr:graphicFrame macro="">
      <xdr:nvGraphicFramePr>
        <xdr:cNvPr id="23" name="Gráfico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190499</xdr:colOff>
      <xdr:row>94</xdr:row>
      <xdr:rowOff>180414</xdr:rowOff>
    </xdr:from>
    <xdr:to>
      <xdr:col>12</xdr:col>
      <xdr:colOff>672352</xdr:colOff>
      <xdr:row>112</xdr:row>
      <xdr:rowOff>44824</xdr:rowOff>
    </xdr:to>
    <xdr:graphicFrame macro="">
      <xdr:nvGraphicFramePr>
        <xdr:cNvPr id="25" name="Gráfico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425822</xdr:colOff>
      <xdr:row>100</xdr:row>
      <xdr:rowOff>134471</xdr:rowOff>
    </xdr:from>
    <xdr:to>
      <xdr:col>17</xdr:col>
      <xdr:colOff>683558</xdr:colOff>
      <xdr:row>110</xdr:row>
      <xdr:rowOff>100853</xdr:rowOff>
    </xdr:to>
    <xdr:graphicFrame macro="">
      <xdr:nvGraphicFramePr>
        <xdr:cNvPr id="26" name="Gráfico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123265</xdr:colOff>
      <xdr:row>115</xdr:row>
      <xdr:rowOff>45943</xdr:rowOff>
    </xdr:from>
    <xdr:to>
      <xdr:col>13</xdr:col>
      <xdr:colOff>302559</xdr:colOff>
      <xdr:row>130</xdr:row>
      <xdr:rowOff>44825</xdr:rowOff>
    </xdr:to>
    <xdr:graphicFrame macro="">
      <xdr:nvGraphicFramePr>
        <xdr:cNvPr id="27" name="Gráfico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257735</xdr:colOff>
      <xdr:row>119</xdr:row>
      <xdr:rowOff>113179</xdr:rowOff>
    </xdr:from>
    <xdr:to>
      <xdr:col>17</xdr:col>
      <xdr:colOff>571499</xdr:colOff>
      <xdr:row>128</xdr:row>
      <xdr:rowOff>0</xdr:rowOff>
    </xdr:to>
    <xdr:graphicFrame macro="">
      <xdr:nvGraphicFramePr>
        <xdr:cNvPr id="28" name="Gráfico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257734</xdr:colOff>
      <xdr:row>131</xdr:row>
      <xdr:rowOff>169209</xdr:rowOff>
    </xdr:from>
    <xdr:to>
      <xdr:col>13</xdr:col>
      <xdr:colOff>78439</xdr:colOff>
      <xdr:row>147</xdr:row>
      <xdr:rowOff>56030</xdr:rowOff>
    </xdr:to>
    <xdr:graphicFrame macro="">
      <xdr:nvGraphicFramePr>
        <xdr:cNvPr id="29" name="Gráfico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392205</xdr:colOff>
      <xdr:row>137</xdr:row>
      <xdr:rowOff>45944</xdr:rowOff>
    </xdr:from>
    <xdr:to>
      <xdr:col>17</xdr:col>
      <xdr:colOff>582705</xdr:colOff>
      <xdr:row>147</xdr:row>
      <xdr:rowOff>11206</xdr:rowOff>
    </xdr:to>
    <xdr:graphicFrame macro="">
      <xdr:nvGraphicFramePr>
        <xdr:cNvPr id="30" name="Gráfico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123264</xdr:colOff>
      <xdr:row>82</xdr:row>
      <xdr:rowOff>85163</xdr:rowOff>
    </xdr:from>
    <xdr:to>
      <xdr:col>18</xdr:col>
      <xdr:colOff>268942</xdr:colOff>
      <xdr:row>90</xdr:row>
      <xdr:rowOff>179294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416298</xdr:colOff>
      <xdr:row>0</xdr:row>
      <xdr:rowOff>153520</xdr:rowOff>
    </xdr:from>
    <xdr:to>
      <xdr:col>3</xdr:col>
      <xdr:colOff>616323</xdr:colOff>
      <xdr:row>3</xdr:row>
      <xdr:rowOff>78441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0298" y="153520"/>
          <a:ext cx="1029260" cy="653303"/>
        </a:xfrm>
        <a:prstGeom prst="rect">
          <a:avLst/>
        </a:prstGeom>
      </xdr:spPr>
    </xdr:pic>
    <xdr:clientData/>
  </xdr:twoCellAnchor>
  <xdr:twoCellAnchor editAs="oneCell">
    <xdr:from>
      <xdr:col>7</xdr:col>
      <xdr:colOff>67236</xdr:colOff>
      <xdr:row>6</xdr:row>
      <xdr:rowOff>33617</xdr:rowOff>
    </xdr:from>
    <xdr:to>
      <xdr:col>10</xdr:col>
      <xdr:colOff>392206</xdr:colOff>
      <xdr:row>18</xdr:row>
      <xdr:rowOff>35279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lum bright="70000" contrast="-70000"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7854" y="1411941"/>
          <a:ext cx="2610970" cy="2657456"/>
        </a:xfrm>
        <a:prstGeom prst="rect">
          <a:avLst/>
        </a:prstGeom>
      </xdr:spPr>
    </xdr:pic>
    <xdr:clientData/>
  </xdr:twoCellAnchor>
  <xdr:twoCellAnchor>
    <xdr:from>
      <xdr:col>5</xdr:col>
      <xdr:colOff>179295</xdr:colOff>
      <xdr:row>5</xdr:row>
      <xdr:rowOff>73958</xdr:rowOff>
    </xdr:from>
    <xdr:to>
      <xdr:col>12</xdr:col>
      <xdr:colOff>504265</xdr:colOff>
      <xdr:row>21</xdr:row>
      <xdr:rowOff>100853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459441</xdr:colOff>
      <xdr:row>10</xdr:row>
      <xdr:rowOff>40341</xdr:rowOff>
    </xdr:from>
    <xdr:to>
      <xdr:col>16</xdr:col>
      <xdr:colOff>717176</xdr:colOff>
      <xdr:row>20</xdr:row>
      <xdr:rowOff>123264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629210</xdr:colOff>
      <xdr:row>1</xdr:row>
      <xdr:rowOff>26894</xdr:rowOff>
    </xdr:from>
    <xdr:to>
      <xdr:col>2</xdr:col>
      <xdr:colOff>220724</xdr:colOff>
      <xdr:row>3</xdr:row>
      <xdr:rowOff>215153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1210" y="217394"/>
          <a:ext cx="1149132" cy="726141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190500</xdr:colOff>
      <xdr:row>6</xdr:row>
      <xdr:rowOff>156882</xdr:rowOff>
    </xdr:from>
    <xdr:to>
      <xdr:col>10</xdr:col>
      <xdr:colOff>515470</xdr:colOff>
      <xdr:row>16</xdr:row>
      <xdr:rowOff>147338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lum bright="70000" contrast="-70000"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1118" y="1535206"/>
          <a:ext cx="2610970" cy="2657456"/>
        </a:xfrm>
        <a:prstGeom prst="rect">
          <a:avLst/>
        </a:prstGeom>
      </xdr:spPr>
    </xdr:pic>
    <xdr:clientData/>
  </xdr:twoCellAnchor>
  <xdr:twoCellAnchor>
    <xdr:from>
      <xdr:col>5</xdr:col>
      <xdr:colOff>123264</xdr:colOff>
      <xdr:row>5</xdr:row>
      <xdr:rowOff>17929</xdr:rowOff>
    </xdr:from>
    <xdr:to>
      <xdr:col>12</xdr:col>
      <xdr:colOff>750794</xdr:colOff>
      <xdr:row>21</xdr:row>
      <xdr:rowOff>100853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425824</xdr:colOff>
      <xdr:row>10</xdr:row>
      <xdr:rowOff>129989</xdr:rowOff>
    </xdr:from>
    <xdr:to>
      <xdr:col>17</xdr:col>
      <xdr:colOff>694765</xdr:colOff>
      <xdr:row>18</xdr:row>
      <xdr:rowOff>134471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5"/>
  <sheetViews>
    <sheetView showGridLines="0" tabSelected="1" zoomScale="85" zoomScaleNormal="85" workbookViewId="0">
      <pane ySplit="4" topLeftCell="A32" activePane="bottomLeft" state="frozen"/>
      <selection pane="bottomLeft" activeCell="G33" sqref="G33"/>
    </sheetView>
  </sheetViews>
  <sheetFormatPr baseColWidth="10" defaultRowHeight="15" x14ac:dyDescent="0.25"/>
  <cols>
    <col min="2" max="2" width="6.7109375" style="1" customWidth="1"/>
    <col min="3" max="3" width="1.42578125" customWidth="1"/>
    <col min="4" max="4" width="46.140625" customWidth="1"/>
    <col min="17" max="17" width="15.140625" customWidth="1"/>
    <col min="18" max="18" width="14.42578125" customWidth="1"/>
  </cols>
  <sheetData>
    <row r="2" spans="2:18" ht="21" x14ac:dyDescent="0.25">
      <c r="C2" s="89" t="s">
        <v>0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2:18" ht="21" x14ac:dyDescent="0.35">
      <c r="C3" s="90" t="s">
        <v>45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2:18" ht="21" x14ac:dyDescent="0.25">
      <c r="B4"/>
      <c r="C4" s="91" t="s">
        <v>134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2:18" ht="21" x14ac:dyDescent="0.25">
      <c r="B5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2:18" ht="23.25" x14ac:dyDescent="0.25">
      <c r="B6"/>
      <c r="C6" s="11"/>
      <c r="H6" s="10"/>
      <c r="I6" s="10"/>
      <c r="J6" s="10"/>
      <c r="K6" s="10"/>
      <c r="L6" s="10"/>
    </row>
    <row r="8" spans="2:18" ht="24" thickBot="1" x14ac:dyDescent="0.3">
      <c r="D8" s="78" t="s">
        <v>46</v>
      </c>
      <c r="E8" s="78"/>
      <c r="F8" s="79"/>
      <c r="G8" s="79"/>
      <c r="P8" s="22" t="s">
        <v>97</v>
      </c>
    </row>
    <row r="9" spans="2:18" x14ac:dyDescent="0.25">
      <c r="D9" s="45" t="s">
        <v>1</v>
      </c>
      <c r="E9" s="46" t="s">
        <v>2</v>
      </c>
      <c r="F9" s="47" t="s">
        <v>3</v>
      </c>
      <c r="G9" s="48" t="s">
        <v>4</v>
      </c>
      <c r="P9" s="46" t="s">
        <v>2</v>
      </c>
      <c r="Q9" s="47" t="s">
        <v>3</v>
      </c>
      <c r="R9" s="48" t="s">
        <v>4</v>
      </c>
    </row>
    <row r="10" spans="2:18" x14ac:dyDescent="0.25">
      <c r="D10" s="49" t="s">
        <v>5</v>
      </c>
      <c r="E10" s="74">
        <v>4</v>
      </c>
      <c r="F10" s="75">
        <v>3</v>
      </c>
      <c r="G10" s="76">
        <f t="shared" ref="G10:G14" si="0">SUM(E10:F10)</f>
        <v>7</v>
      </c>
      <c r="P10" s="12">
        <v>123</v>
      </c>
      <c r="Q10" s="13">
        <v>120</v>
      </c>
      <c r="R10" s="14">
        <f>SUM(P10:Q10)</f>
        <v>243</v>
      </c>
    </row>
    <row r="11" spans="2:18" x14ac:dyDescent="0.25">
      <c r="D11" s="49" t="s">
        <v>6</v>
      </c>
      <c r="E11" s="74">
        <v>51</v>
      </c>
      <c r="F11" s="75">
        <v>48</v>
      </c>
      <c r="G11" s="76">
        <f t="shared" si="0"/>
        <v>99</v>
      </c>
    </row>
    <row r="12" spans="2:18" x14ac:dyDescent="0.25">
      <c r="D12" s="49" t="s">
        <v>7</v>
      </c>
      <c r="E12" s="74">
        <v>21</v>
      </c>
      <c r="F12" s="75">
        <v>28</v>
      </c>
      <c r="G12" s="76">
        <f t="shared" si="0"/>
        <v>49</v>
      </c>
    </row>
    <row r="13" spans="2:18" x14ac:dyDescent="0.25">
      <c r="D13" s="49" t="s">
        <v>8</v>
      </c>
      <c r="E13" s="74">
        <v>5</v>
      </c>
      <c r="F13" s="75">
        <v>5</v>
      </c>
      <c r="G13" s="76">
        <f t="shared" si="0"/>
        <v>10</v>
      </c>
    </row>
    <row r="14" spans="2:18" x14ac:dyDescent="0.25">
      <c r="D14" s="49" t="s">
        <v>9</v>
      </c>
      <c r="E14" s="74">
        <v>10</v>
      </c>
      <c r="F14" s="75">
        <v>6</v>
      </c>
      <c r="G14" s="76">
        <f t="shared" si="0"/>
        <v>16</v>
      </c>
    </row>
    <row r="15" spans="2:18" ht="17.25" customHeight="1" x14ac:dyDescent="0.25">
      <c r="D15" s="49" t="s">
        <v>10</v>
      </c>
      <c r="E15" s="74">
        <v>20</v>
      </c>
      <c r="F15" s="75">
        <v>20</v>
      </c>
      <c r="G15" s="76">
        <f>SUM(E15:F15)</f>
        <v>40</v>
      </c>
    </row>
    <row r="16" spans="2:18" ht="16.5" customHeight="1" x14ac:dyDescent="0.25">
      <c r="D16" s="49" t="s">
        <v>117</v>
      </c>
      <c r="E16" s="74">
        <v>4</v>
      </c>
      <c r="F16" s="75">
        <v>0</v>
      </c>
      <c r="G16" s="76">
        <f>SUM(E16:F16)</f>
        <v>4</v>
      </c>
    </row>
    <row r="17" spans="2:22" x14ac:dyDescent="0.25">
      <c r="D17" s="92" t="s">
        <v>118</v>
      </c>
      <c r="E17" s="93"/>
      <c r="F17" s="94"/>
      <c r="G17" s="6">
        <f>SUM(G10:G16)</f>
        <v>225</v>
      </c>
    </row>
    <row r="18" spans="2:22" ht="19.5" customHeight="1" thickBot="1" x14ac:dyDescent="0.3">
      <c r="D18" s="65" t="s">
        <v>67</v>
      </c>
      <c r="E18" s="35">
        <v>8</v>
      </c>
      <c r="F18" s="35">
        <v>10</v>
      </c>
      <c r="G18" s="37">
        <f>SUM(E18:F18)</f>
        <v>18</v>
      </c>
      <c r="K18" s="2"/>
      <c r="L18" s="2"/>
    </row>
    <row r="19" spans="2:22" ht="15.75" thickBot="1" x14ac:dyDescent="0.3">
      <c r="D19" s="95" t="s">
        <v>119</v>
      </c>
      <c r="E19" s="96"/>
      <c r="F19" s="97"/>
      <c r="G19" s="6">
        <v>18</v>
      </c>
      <c r="K19" s="2"/>
      <c r="L19" s="2"/>
      <c r="M19" s="2"/>
    </row>
    <row r="20" spans="2:22" ht="21.75" thickBot="1" x14ac:dyDescent="0.3">
      <c r="D20" s="66" t="s">
        <v>23</v>
      </c>
      <c r="E20" s="67"/>
      <c r="F20" s="68"/>
      <c r="G20" s="69">
        <v>243</v>
      </c>
    </row>
    <row r="26" spans="2:22" s="18" customFormat="1" x14ac:dyDescent="0.25">
      <c r="B26" s="38"/>
    </row>
    <row r="28" spans="2:22" ht="23.25" x14ac:dyDescent="0.25">
      <c r="D28" s="36" t="s">
        <v>111</v>
      </c>
    </row>
    <row r="29" spans="2:22" ht="16.5" thickBot="1" x14ac:dyDescent="0.3">
      <c r="T29" s="22" t="s">
        <v>97</v>
      </c>
    </row>
    <row r="30" spans="2:22" ht="24" thickBot="1" x14ac:dyDescent="0.3">
      <c r="D30" s="82" t="s">
        <v>113</v>
      </c>
      <c r="E30" s="73"/>
      <c r="F30" s="73"/>
      <c r="G30" s="73"/>
      <c r="T30" s="46" t="s">
        <v>2</v>
      </c>
      <c r="U30" s="47" t="s">
        <v>3</v>
      </c>
      <c r="V30" s="48" t="s">
        <v>4</v>
      </c>
    </row>
    <row r="31" spans="2:22" x14ac:dyDescent="0.25">
      <c r="D31" s="45" t="s">
        <v>99</v>
      </c>
      <c r="E31" s="46" t="s">
        <v>2</v>
      </c>
      <c r="F31" s="47" t="s">
        <v>3</v>
      </c>
      <c r="G31" s="48" t="s">
        <v>4</v>
      </c>
      <c r="T31" s="12">
        <v>115</v>
      </c>
      <c r="U31" s="13">
        <v>110</v>
      </c>
      <c r="V31" s="14">
        <f>SUM(T31:U31)</f>
        <v>225</v>
      </c>
    </row>
    <row r="32" spans="2:22" ht="16.5" customHeight="1" x14ac:dyDescent="0.25">
      <c r="D32" s="49" t="s">
        <v>100</v>
      </c>
      <c r="E32" s="15">
        <v>2</v>
      </c>
      <c r="F32" s="16">
        <v>3</v>
      </c>
      <c r="G32" s="17">
        <v>5</v>
      </c>
    </row>
    <row r="33" spans="2:21" x14ac:dyDescent="0.25">
      <c r="D33" s="49" t="s">
        <v>63</v>
      </c>
      <c r="E33" s="4">
        <v>1</v>
      </c>
      <c r="F33" s="3">
        <v>0</v>
      </c>
      <c r="G33" s="5">
        <v>1</v>
      </c>
    </row>
    <row r="34" spans="2:21" x14ac:dyDescent="0.25">
      <c r="D34" s="49" t="s">
        <v>11</v>
      </c>
      <c r="E34" s="15">
        <v>2</v>
      </c>
      <c r="F34" s="16">
        <v>1</v>
      </c>
      <c r="G34" s="17">
        <v>3</v>
      </c>
    </row>
    <row r="35" spans="2:21" x14ac:dyDescent="0.25">
      <c r="D35" s="70" t="s">
        <v>12</v>
      </c>
      <c r="E35" s="4">
        <v>8</v>
      </c>
      <c r="F35" s="3">
        <v>4</v>
      </c>
      <c r="G35" s="5">
        <v>12</v>
      </c>
    </row>
    <row r="36" spans="2:21" x14ac:dyDescent="0.25">
      <c r="D36" s="49" t="s">
        <v>13</v>
      </c>
      <c r="E36" s="15">
        <v>4</v>
      </c>
      <c r="F36" s="16">
        <v>1</v>
      </c>
      <c r="G36" s="17">
        <v>5</v>
      </c>
    </row>
    <row r="37" spans="2:21" x14ac:dyDescent="0.25">
      <c r="D37" s="71" t="s">
        <v>14</v>
      </c>
      <c r="E37" s="4">
        <v>2</v>
      </c>
      <c r="F37" s="3">
        <v>1</v>
      </c>
      <c r="G37" s="5">
        <v>3</v>
      </c>
    </row>
    <row r="38" spans="2:21" s="7" customFormat="1" ht="21" x14ac:dyDescent="0.35">
      <c r="B38" s="9"/>
      <c r="D38" s="71" t="s">
        <v>101</v>
      </c>
      <c r="E38" s="15">
        <v>0</v>
      </c>
      <c r="F38" s="16">
        <v>1</v>
      </c>
      <c r="G38" s="17">
        <v>1</v>
      </c>
      <c r="S38"/>
      <c r="T38"/>
      <c r="U38"/>
    </row>
    <row r="39" spans="2:21" s="7" customFormat="1" ht="21" x14ac:dyDescent="0.35">
      <c r="B39" s="9"/>
      <c r="D39" s="49" t="s">
        <v>15</v>
      </c>
      <c r="E39" s="4">
        <v>1</v>
      </c>
      <c r="F39" s="3">
        <v>8</v>
      </c>
      <c r="G39" s="5">
        <v>9</v>
      </c>
    </row>
    <row r="40" spans="2:21" x14ac:dyDescent="0.25">
      <c r="D40" s="49" t="s">
        <v>36</v>
      </c>
      <c r="E40" s="15">
        <v>0</v>
      </c>
      <c r="F40" s="16">
        <v>6</v>
      </c>
      <c r="G40" s="17">
        <v>6</v>
      </c>
    </row>
    <row r="41" spans="2:21" x14ac:dyDescent="0.25">
      <c r="D41" s="49" t="s">
        <v>102</v>
      </c>
      <c r="E41" s="4">
        <v>3</v>
      </c>
      <c r="F41" s="3">
        <v>2</v>
      </c>
      <c r="G41" s="5">
        <v>5</v>
      </c>
    </row>
    <row r="42" spans="2:21" x14ac:dyDescent="0.25">
      <c r="D42" s="58" t="s">
        <v>17</v>
      </c>
      <c r="E42" s="15">
        <v>0</v>
      </c>
      <c r="F42" s="16">
        <v>1</v>
      </c>
      <c r="G42" s="17">
        <v>1</v>
      </c>
    </row>
    <row r="43" spans="2:21" x14ac:dyDescent="0.25">
      <c r="D43" s="49" t="s">
        <v>103</v>
      </c>
      <c r="E43" s="4">
        <v>2</v>
      </c>
      <c r="F43" s="3">
        <v>2</v>
      </c>
      <c r="G43" s="5">
        <v>4</v>
      </c>
    </row>
    <row r="44" spans="2:21" x14ac:dyDescent="0.25">
      <c r="D44" s="49" t="s">
        <v>104</v>
      </c>
      <c r="E44" s="15">
        <v>2</v>
      </c>
      <c r="F44" s="16">
        <v>2</v>
      </c>
      <c r="G44" s="17">
        <v>4</v>
      </c>
    </row>
    <row r="45" spans="2:21" x14ac:dyDescent="0.25">
      <c r="D45" s="49" t="s">
        <v>56</v>
      </c>
      <c r="E45" s="4">
        <v>13</v>
      </c>
      <c r="F45" s="3">
        <v>17</v>
      </c>
      <c r="G45" s="5">
        <v>30</v>
      </c>
    </row>
    <row r="46" spans="2:21" x14ac:dyDescent="0.25">
      <c r="D46" s="49" t="s">
        <v>105</v>
      </c>
      <c r="E46" s="15">
        <v>8</v>
      </c>
      <c r="F46" s="16">
        <v>10</v>
      </c>
      <c r="G46" s="17">
        <v>18</v>
      </c>
    </row>
    <row r="47" spans="2:21" x14ac:dyDescent="0.25">
      <c r="D47" s="71" t="s">
        <v>58</v>
      </c>
      <c r="E47" s="4">
        <v>1</v>
      </c>
      <c r="F47" s="3">
        <v>0</v>
      </c>
      <c r="G47" s="5">
        <v>1</v>
      </c>
    </row>
    <row r="48" spans="2:21" x14ac:dyDescent="0.25">
      <c r="D48" s="49" t="s">
        <v>92</v>
      </c>
      <c r="E48" s="15">
        <v>13</v>
      </c>
      <c r="F48" s="16">
        <v>8</v>
      </c>
      <c r="G48" s="17">
        <v>21</v>
      </c>
    </row>
    <row r="49" spans="4:7" x14ac:dyDescent="0.25">
      <c r="D49" s="49" t="s">
        <v>106</v>
      </c>
      <c r="E49" s="4">
        <v>22</v>
      </c>
      <c r="F49" s="3">
        <v>7</v>
      </c>
      <c r="G49" s="5">
        <v>29</v>
      </c>
    </row>
    <row r="50" spans="4:7" x14ac:dyDescent="0.25">
      <c r="D50" s="49" t="s">
        <v>107</v>
      </c>
      <c r="E50" s="15">
        <v>1</v>
      </c>
      <c r="F50" s="16">
        <v>0</v>
      </c>
      <c r="G50" s="17">
        <v>1</v>
      </c>
    </row>
    <row r="51" spans="4:7" x14ac:dyDescent="0.25">
      <c r="D51" s="49" t="s">
        <v>66</v>
      </c>
      <c r="E51" s="4">
        <v>0</v>
      </c>
      <c r="F51" s="3">
        <v>1</v>
      </c>
      <c r="G51" s="5">
        <v>1</v>
      </c>
    </row>
    <row r="52" spans="4:7" x14ac:dyDescent="0.25">
      <c r="D52" s="49" t="s">
        <v>89</v>
      </c>
      <c r="E52" s="4">
        <v>9</v>
      </c>
      <c r="F52" s="3">
        <v>8</v>
      </c>
      <c r="G52" s="5">
        <v>17</v>
      </c>
    </row>
    <row r="53" spans="4:7" x14ac:dyDescent="0.25">
      <c r="D53" s="49" t="s">
        <v>108</v>
      </c>
      <c r="E53" s="4">
        <v>5</v>
      </c>
      <c r="F53" s="3">
        <v>9</v>
      </c>
      <c r="G53" s="5">
        <v>14</v>
      </c>
    </row>
    <row r="54" spans="4:7" ht="30" x14ac:dyDescent="0.25">
      <c r="D54" s="49" t="s">
        <v>109</v>
      </c>
      <c r="E54" s="15">
        <v>1</v>
      </c>
      <c r="F54" s="16">
        <v>3</v>
      </c>
      <c r="G54" s="17">
        <v>4</v>
      </c>
    </row>
    <row r="55" spans="4:7" x14ac:dyDescent="0.25">
      <c r="D55" s="71" t="s">
        <v>98</v>
      </c>
      <c r="E55" s="4">
        <v>0</v>
      </c>
      <c r="F55" s="3">
        <v>1</v>
      </c>
      <c r="G55" s="5">
        <v>1</v>
      </c>
    </row>
    <row r="56" spans="4:7" x14ac:dyDescent="0.25">
      <c r="D56" s="49" t="s">
        <v>50</v>
      </c>
      <c r="E56" s="15">
        <v>8</v>
      </c>
      <c r="F56" s="16">
        <v>8</v>
      </c>
      <c r="G56" s="17">
        <v>16</v>
      </c>
    </row>
    <row r="57" spans="4:7" ht="15.75" thickBot="1" x14ac:dyDescent="0.3">
      <c r="D57" s="49" t="s">
        <v>110</v>
      </c>
      <c r="E57" s="4">
        <v>7</v>
      </c>
      <c r="F57" s="3">
        <v>6</v>
      </c>
      <c r="G57" s="5">
        <v>13</v>
      </c>
    </row>
    <row r="58" spans="4:7" ht="21.75" thickBot="1" x14ac:dyDescent="0.3">
      <c r="D58" s="86" t="s">
        <v>23</v>
      </c>
      <c r="E58" s="87"/>
      <c r="F58" s="88"/>
      <c r="G58" s="69">
        <f>SUM(G32:G57)</f>
        <v>225</v>
      </c>
    </row>
    <row r="67" spans="4:18" ht="16.5" thickBot="1" x14ac:dyDescent="0.3">
      <c r="P67" s="22" t="s">
        <v>97</v>
      </c>
    </row>
    <row r="68" spans="4:18" x14ac:dyDescent="0.25">
      <c r="P68" s="46" t="s">
        <v>2</v>
      </c>
      <c r="Q68" s="47" t="s">
        <v>3</v>
      </c>
      <c r="R68" s="48" t="s">
        <v>4</v>
      </c>
    </row>
    <row r="69" spans="4:18" ht="24" thickBot="1" x14ac:dyDescent="0.3">
      <c r="D69" s="82" t="s">
        <v>114</v>
      </c>
      <c r="E69" s="73"/>
      <c r="F69" s="73"/>
      <c r="G69" s="73"/>
      <c r="P69" s="12">
        <v>8</v>
      </c>
      <c r="Q69" s="13">
        <v>10</v>
      </c>
      <c r="R69" s="14">
        <v>18</v>
      </c>
    </row>
    <row r="70" spans="4:18" ht="30" x14ac:dyDescent="0.25">
      <c r="D70" s="45" t="s">
        <v>112</v>
      </c>
      <c r="E70" s="46" t="s">
        <v>2</v>
      </c>
      <c r="F70" s="47" t="s">
        <v>3</v>
      </c>
      <c r="G70" s="48" t="s">
        <v>4</v>
      </c>
    </row>
    <row r="71" spans="4:18" ht="15.75" thickBot="1" x14ac:dyDescent="0.3">
      <c r="D71" s="49" t="s">
        <v>12</v>
      </c>
      <c r="E71" s="39">
        <v>0</v>
      </c>
      <c r="F71" s="40">
        <v>2</v>
      </c>
      <c r="G71" s="40">
        <v>2</v>
      </c>
    </row>
    <row r="72" spans="4:18" ht="15.75" thickBot="1" x14ac:dyDescent="0.3">
      <c r="D72" s="49" t="s">
        <v>21</v>
      </c>
      <c r="E72" s="41">
        <v>3</v>
      </c>
      <c r="F72" s="42">
        <v>3</v>
      </c>
      <c r="G72" s="42">
        <v>6</v>
      </c>
    </row>
    <row r="73" spans="4:18" ht="15.75" thickBot="1" x14ac:dyDescent="0.3">
      <c r="D73" s="49" t="s">
        <v>55</v>
      </c>
      <c r="E73" s="43">
        <v>1</v>
      </c>
      <c r="F73" s="44">
        <v>1</v>
      </c>
      <c r="G73" s="44">
        <v>2</v>
      </c>
    </row>
    <row r="74" spans="4:18" ht="15.75" thickBot="1" x14ac:dyDescent="0.3">
      <c r="D74" s="49" t="s">
        <v>91</v>
      </c>
      <c r="E74" s="41">
        <v>1</v>
      </c>
      <c r="F74" s="42">
        <v>1</v>
      </c>
      <c r="G74" s="42">
        <v>2</v>
      </c>
    </row>
    <row r="75" spans="4:18" ht="15.75" thickBot="1" x14ac:dyDescent="0.3">
      <c r="D75" s="49" t="s">
        <v>92</v>
      </c>
      <c r="E75" s="43">
        <v>2</v>
      </c>
      <c r="F75" s="44">
        <v>1</v>
      </c>
      <c r="G75" s="44">
        <v>3</v>
      </c>
    </row>
    <row r="76" spans="4:18" ht="15.75" thickBot="1" x14ac:dyDescent="0.3">
      <c r="D76" s="49" t="s">
        <v>93</v>
      </c>
      <c r="E76" s="41">
        <v>0</v>
      </c>
      <c r="F76" s="42">
        <v>2</v>
      </c>
      <c r="G76" s="42">
        <v>2</v>
      </c>
    </row>
    <row r="77" spans="4:18" ht="15.75" thickBot="1" x14ac:dyDescent="0.3">
      <c r="D77" s="49" t="s">
        <v>50</v>
      </c>
      <c r="E77" s="43">
        <v>1</v>
      </c>
      <c r="F77" s="44">
        <v>0</v>
      </c>
      <c r="G77" s="44">
        <v>1</v>
      </c>
    </row>
    <row r="78" spans="4:18" x14ac:dyDescent="0.25">
      <c r="D78" s="83" t="s">
        <v>23</v>
      </c>
      <c r="E78" s="84"/>
      <c r="F78" s="85"/>
      <c r="G78" s="48">
        <f>SUM(G71:G77)</f>
        <v>18</v>
      </c>
    </row>
    <row r="88" spans="2:7" s="18" customFormat="1" x14ac:dyDescent="0.25">
      <c r="B88" s="38"/>
    </row>
    <row r="90" spans="2:7" ht="23.25" x14ac:dyDescent="0.25">
      <c r="D90" s="82" t="s">
        <v>120</v>
      </c>
      <c r="E90" s="73"/>
      <c r="F90" s="73"/>
      <c r="G90" s="73"/>
    </row>
    <row r="91" spans="2:7" ht="23.25" x14ac:dyDescent="0.25">
      <c r="D91" s="82" t="s">
        <v>133</v>
      </c>
      <c r="E91" s="73"/>
      <c r="F91" s="73"/>
      <c r="G91" s="73"/>
    </row>
    <row r="92" spans="2:7" ht="15.75" thickBot="1" x14ac:dyDescent="0.3">
      <c r="D92" s="73"/>
      <c r="E92" s="73"/>
      <c r="F92" s="73"/>
      <c r="G92" s="73"/>
    </row>
    <row r="93" spans="2:7" x14ac:dyDescent="0.25">
      <c r="D93" s="45" t="s">
        <v>121</v>
      </c>
      <c r="E93" s="46" t="s">
        <v>2</v>
      </c>
      <c r="F93" s="47" t="s">
        <v>3</v>
      </c>
      <c r="G93" s="48" t="s">
        <v>4</v>
      </c>
    </row>
    <row r="94" spans="2:7" ht="15.75" thickBot="1" x14ac:dyDescent="0.3">
      <c r="D94" s="49" t="s">
        <v>122</v>
      </c>
      <c r="E94" s="39">
        <v>0</v>
      </c>
      <c r="F94" s="40">
        <v>2</v>
      </c>
      <c r="G94" s="80">
        <v>2</v>
      </c>
    </row>
    <row r="95" spans="2:7" ht="15.75" thickBot="1" x14ac:dyDescent="0.3">
      <c r="D95" s="49" t="s">
        <v>123</v>
      </c>
      <c r="E95" s="41">
        <v>10</v>
      </c>
      <c r="F95" s="42">
        <v>10</v>
      </c>
      <c r="G95" s="80">
        <v>20</v>
      </c>
    </row>
    <row r="96" spans="2:7" ht="15.75" thickBot="1" x14ac:dyDescent="0.3">
      <c r="D96" s="49" t="s">
        <v>124</v>
      </c>
      <c r="E96" s="43">
        <v>5</v>
      </c>
      <c r="F96" s="44">
        <v>4</v>
      </c>
      <c r="G96" s="80">
        <v>9</v>
      </c>
    </row>
    <row r="97" spans="4:7" ht="15.75" thickBot="1" x14ac:dyDescent="0.3">
      <c r="D97" s="49" t="s">
        <v>125</v>
      </c>
      <c r="E97" s="41">
        <v>62</v>
      </c>
      <c r="F97" s="42">
        <v>63</v>
      </c>
      <c r="G97" s="80">
        <v>125</v>
      </c>
    </row>
    <row r="98" spans="4:7" ht="15.75" thickBot="1" x14ac:dyDescent="0.3">
      <c r="D98" s="49" t="s">
        <v>126</v>
      </c>
      <c r="E98" s="43">
        <v>9</v>
      </c>
      <c r="F98" s="44">
        <v>12</v>
      </c>
      <c r="G98" s="80">
        <v>21</v>
      </c>
    </row>
    <row r="99" spans="4:7" ht="15.75" thickBot="1" x14ac:dyDescent="0.3">
      <c r="D99" s="49" t="s">
        <v>127</v>
      </c>
      <c r="E99" s="41">
        <v>6</v>
      </c>
      <c r="F99" s="42">
        <v>8</v>
      </c>
      <c r="G99" s="80">
        <v>14</v>
      </c>
    </row>
    <row r="100" spans="4:7" ht="15.75" thickBot="1" x14ac:dyDescent="0.3">
      <c r="D100" s="49" t="s">
        <v>128</v>
      </c>
      <c r="E100" s="43">
        <v>14</v>
      </c>
      <c r="F100" s="44">
        <v>1</v>
      </c>
      <c r="G100" s="80">
        <v>15</v>
      </c>
    </row>
    <row r="101" spans="4:7" ht="15.75" thickBot="1" x14ac:dyDescent="0.3">
      <c r="D101" s="49" t="s">
        <v>129</v>
      </c>
      <c r="E101" s="41">
        <v>1</v>
      </c>
      <c r="F101" s="42">
        <v>0</v>
      </c>
      <c r="G101" s="80">
        <v>1</v>
      </c>
    </row>
    <row r="102" spans="4:7" ht="15.75" thickBot="1" x14ac:dyDescent="0.3">
      <c r="D102" s="49" t="s">
        <v>130</v>
      </c>
      <c r="E102" s="43">
        <v>11</v>
      </c>
      <c r="F102" s="43">
        <v>14</v>
      </c>
      <c r="G102" s="81">
        <v>25</v>
      </c>
    </row>
    <row r="103" spans="4:7" ht="15.75" thickBot="1" x14ac:dyDescent="0.3">
      <c r="D103" s="49" t="s">
        <v>131</v>
      </c>
      <c r="E103" s="41">
        <v>5</v>
      </c>
      <c r="F103" s="42">
        <v>4</v>
      </c>
      <c r="G103" s="80">
        <v>9</v>
      </c>
    </row>
    <row r="104" spans="4:7" ht="15.75" thickBot="1" x14ac:dyDescent="0.3">
      <c r="D104" s="49" t="s">
        <v>132</v>
      </c>
      <c r="E104" s="43">
        <v>0</v>
      </c>
      <c r="F104" s="44">
        <v>2</v>
      </c>
      <c r="G104" s="80">
        <v>2</v>
      </c>
    </row>
    <row r="105" spans="4:7" x14ac:dyDescent="0.25">
      <c r="D105" s="83" t="s">
        <v>23</v>
      </c>
      <c r="E105" s="84"/>
      <c r="F105" s="85"/>
      <c r="G105" s="48">
        <f>SUM(G94:G104)</f>
        <v>243</v>
      </c>
    </row>
  </sheetData>
  <customSheetViews>
    <customSheetView guid="{2F28E0B7-8845-421F-8185-45CAC5E82A57}" showPageBreaks="1" topLeftCell="B1">
      <selection activeCell="K18" sqref="K18"/>
    </customSheetView>
  </customSheetViews>
  <mergeCells count="8">
    <mergeCell ref="D105:F105"/>
    <mergeCell ref="D78:F78"/>
    <mergeCell ref="D58:F58"/>
    <mergeCell ref="C2:Q2"/>
    <mergeCell ref="C3:Q3"/>
    <mergeCell ref="C4:Q4"/>
    <mergeCell ref="D17:F17"/>
    <mergeCell ref="D19:F19"/>
  </mergeCells>
  <pageMargins left="0.7" right="0.7" top="0.75" bottom="0.75" header="0.3" footer="0.3"/>
  <pageSetup paperSize="12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4"/>
  <sheetViews>
    <sheetView showGridLines="0" zoomScale="85" zoomScaleNormal="85" workbookViewId="0">
      <pane ySplit="4" topLeftCell="A98" activePane="bottomLeft" state="frozen"/>
      <selection pane="bottomLeft" activeCell="B99" sqref="B99:E106"/>
    </sheetView>
  </sheetViews>
  <sheetFormatPr baseColWidth="10" defaultRowHeight="15" x14ac:dyDescent="0.25"/>
  <cols>
    <col min="2" max="2" width="23.28515625" customWidth="1"/>
    <col min="3" max="3" width="12.42578125" customWidth="1"/>
    <col min="4" max="4" width="13.85546875" customWidth="1"/>
    <col min="5" max="5" width="13.7109375" customWidth="1"/>
    <col min="14" max="14" width="12.42578125" customWidth="1"/>
    <col min="15" max="15" width="13.85546875" customWidth="1"/>
    <col min="16" max="16" width="13.7109375" customWidth="1"/>
  </cols>
  <sheetData>
    <row r="2" spans="2:17" ht="15" customHeight="1" x14ac:dyDescent="0.25">
      <c r="B2" s="89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2:17" ht="21" customHeight="1" x14ac:dyDescent="0.35">
      <c r="B3" s="90" t="s">
        <v>45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2:17" ht="24.75" customHeight="1" x14ac:dyDescent="0.25">
      <c r="B4" s="91" t="s">
        <v>134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2:17" ht="24.75" customHeight="1" thickBot="1" x14ac:dyDescent="0.3">
      <c r="B5" s="10"/>
      <c r="C5" s="10"/>
      <c r="D5" s="10"/>
      <c r="E5" s="10"/>
      <c r="F5" s="10"/>
      <c r="G5" s="10"/>
      <c r="H5" s="10"/>
      <c r="I5" s="10"/>
      <c r="J5" s="10"/>
      <c r="K5" s="10"/>
      <c r="N5" s="22" t="s">
        <v>96</v>
      </c>
    </row>
    <row r="6" spans="2:17" ht="21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N6" s="62" t="s">
        <v>2</v>
      </c>
      <c r="O6" s="63" t="s">
        <v>3</v>
      </c>
      <c r="P6" s="64" t="s">
        <v>4</v>
      </c>
    </row>
    <row r="7" spans="2:17" ht="21.75" thickBot="1" x14ac:dyDescent="0.4">
      <c r="B7" s="72" t="s">
        <v>18</v>
      </c>
      <c r="N7" s="23">
        <v>4</v>
      </c>
      <c r="O7" s="24">
        <v>3</v>
      </c>
      <c r="P7" s="25">
        <f>SUM(N7:O7)</f>
        <v>7</v>
      </c>
    </row>
    <row r="8" spans="2:17" x14ac:dyDescent="0.25">
      <c r="B8" s="45" t="s">
        <v>24</v>
      </c>
      <c r="C8" s="46" t="s">
        <v>2</v>
      </c>
      <c r="D8" s="47" t="s">
        <v>3</v>
      </c>
      <c r="E8" s="48" t="s">
        <v>4</v>
      </c>
    </row>
    <row r="9" spans="2:17" ht="18.75" customHeight="1" x14ac:dyDescent="0.25">
      <c r="B9" s="49" t="s">
        <v>19</v>
      </c>
      <c r="C9" s="12">
        <v>0</v>
      </c>
      <c r="D9" s="13">
        <v>1</v>
      </c>
      <c r="E9" s="14">
        <f>SUM(C9:D9)</f>
        <v>1</v>
      </c>
    </row>
    <row r="10" spans="2:17" x14ac:dyDescent="0.25">
      <c r="B10" s="49" t="s">
        <v>20</v>
      </c>
      <c r="C10" s="4">
        <v>3</v>
      </c>
      <c r="D10" s="3">
        <v>0</v>
      </c>
      <c r="E10" s="5">
        <f>SUM(C10:D10)</f>
        <v>3</v>
      </c>
    </row>
    <row r="11" spans="2:17" x14ac:dyDescent="0.25">
      <c r="B11" s="49" t="s">
        <v>21</v>
      </c>
      <c r="C11" s="12">
        <v>0</v>
      </c>
      <c r="D11" s="13">
        <v>2</v>
      </c>
      <c r="E11" s="14">
        <f>SUM(C11:D11)</f>
        <v>2</v>
      </c>
    </row>
    <row r="12" spans="2:17" ht="15.75" thickBot="1" x14ac:dyDescent="0.3">
      <c r="B12" s="49" t="s">
        <v>22</v>
      </c>
      <c r="C12" s="4">
        <v>1</v>
      </c>
      <c r="D12" s="3">
        <v>0</v>
      </c>
      <c r="E12" s="5">
        <f>SUM(C12:D12)</f>
        <v>1</v>
      </c>
    </row>
    <row r="13" spans="2:17" x14ac:dyDescent="0.25">
      <c r="B13" s="83" t="s">
        <v>23</v>
      </c>
      <c r="C13" s="84"/>
      <c r="D13" s="85"/>
      <c r="E13" s="48">
        <f>SUM(E9:E12)</f>
        <v>7</v>
      </c>
    </row>
    <row r="19" spans="2:16" s="18" customFormat="1" x14ac:dyDescent="0.25"/>
    <row r="21" spans="2:16" ht="21" x14ac:dyDescent="0.35">
      <c r="B21" s="72" t="s">
        <v>28</v>
      </c>
      <c r="C21" s="73"/>
      <c r="D21" s="73"/>
    </row>
    <row r="22" spans="2:16" ht="21.75" thickBot="1" x14ac:dyDescent="0.4">
      <c r="B22" s="72" t="s">
        <v>29</v>
      </c>
      <c r="C22" s="73"/>
      <c r="D22" s="72"/>
    </row>
    <row r="23" spans="2:16" ht="16.5" thickBot="1" x14ac:dyDescent="0.3">
      <c r="B23" s="45" t="s">
        <v>24</v>
      </c>
      <c r="C23" s="46" t="s">
        <v>2</v>
      </c>
      <c r="D23" s="47" t="s">
        <v>3</v>
      </c>
      <c r="E23" s="48" t="s">
        <v>4</v>
      </c>
      <c r="N23" s="22" t="s">
        <v>96</v>
      </c>
    </row>
    <row r="24" spans="2:16" x14ac:dyDescent="0.25">
      <c r="B24" s="49" t="s">
        <v>20</v>
      </c>
      <c r="C24" s="12">
        <v>2</v>
      </c>
      <c r="D24" s="13">
        <v>3</v>
      </c>
      <c r="E24" s="14">
        <f>SUM(C24:D24)</f>
        <v>5</v>
      </c>
      <c r="N24" s="46" t="s">
        <v>2</v>
      </c>
      <c r="O24" s="47" t="s">
        <v>3</v>
      </c>
      <c r="P24" s="48" t="s">
        <v>4</v>
      </c>
    </row>
    <row r="25" spans="2:16" x14ac:dyDescent="0.25">
      <c r="B25" s="49" t="s">
        <v>21</v>
      </c>
      <c r="C25" s="4">
        <v>0</v>
      </c>
      <c r="D25" s="3">
        <v>1</v>
      </c>
      <c r="E25" s="5">
        <f>SUM(C25:D25)</f>
        <v>1</v>
      </c>
      <c r="N25" s="12">
        <v>12</v>
      </c>
      <c r="O25" s="13">
        <v>11</v>
      </c>
      <c r="P25" s="14">
        <f>SUM(N25:O25)</f>
        <v>23</v>
      </c>
    </row>
    <row r="26" spans="2:16" ht="18.75" customHeight="1" x14ac:dyDescent="0.25">
      <c r="B26" s="49" t="s">
        <v>17</v>
      </c>
      <c r="C26" s="12">
        <v>0</v>
      </c>
      <c r="D26" s="13">
        <v>1</v>
      </c>
      <c r="E26" s="14">
        <v>1</v>
      </c>
    </row>
    <row r="27" spans="2:16" x14ac:dyDescent="0.25">
      <c r="B27" s="49" t="s">
        <v>16</v>
      </c>
      <c r="C27" s="4">
        <v>1</v>
      </c>
      <c r="D27" s="3">
        <v>0</v>
      </c>
      <c r="E27" s="5">
        <v>1</v>
      </c>
    </row>
    <row r="28" spans="2:16" x14ac:dyDescent="0.25">
      <c r="B28" s="49" t="s">
        <v>30</v>
      </c>
      <c r="C28" s="12">
        <v>0</v>
      </c>
      <c r="D28" s="13">
        <v>1</v>
      </c>
      <c r="E28" s="14">
        <v>1</v>
      </c>
    </row>
    <row r="29" spans="2:16" x14ac:dyDescent="0.25">
      <c r="B29" s="49" t="s">
        <v>32</v>
      </c>
      <c r="C29" s="12">
        <v>8</v>
      </c>
      <c r="D29" s="13">
        <v>2</v>
      </c>
      <c r="E29" s="14">
        <v>10</v>
      </c>
    </row>
    <row r="30" spans="2:16" x14ac:dyDescent="0.25">
      <c r="B30" s="49" t="s">
        <v>33</v>
      </c>
      <c r="C30" s="4">
        <v>0</v>
      </c>
      <c r="D30" s="3">
        <v>1</v>
      </c>
      <c r="E30" s="5">
        <v>1</v>
      </c>
    </row>
    <row r="31" spans="2:16" ht="30" x14ac:dyDescent="0.25">
      <c r="B31" s="49" t="s">
        <v>34</v>
      </c>
      <c r="C31" s="12">
        <v>1</v>
      </c>
      <c r="D31" s="13">
        <v>1</v>
      </c>
      <c r="E31" s="14">
        <v>2</v>
      </c>
    </row>
    <row r="32" spans="2:16" ht="45.75" thickBot="1" x14ac:dyDescent="0.3">
      <c r="B32" s="49" t="s">
        <v>35</v>
      </c>
      <c r="C32" s="4">
        <v>0</v>
      </c>
      <c r="D32" s="3">
        <v>1</v>
      </c>
      <c r="E32" s="5">
        <v>1</v>
      </c>
    </row>
    <row r="33" spans="2:17" x14ac:dyDescent="0.25">
      <c r="B33" s="83" t="s">
        <v>23</v>
      </c>
      <c r="C33" s="84"/>
      <c r="D33" s="85"/>
      <c r="E33" s="48">
        <f>SUM(E24:E32)</f>
        <v>23</v>
      </c>
    </row>
    <row r="35" spans="2:17" s="18" customFormat="1" x14ac:dyDescent="0.25"/>
    <row r="38" spans="2:17" ht="21" x14ac:dyDescent="0.35">
      <c r="B38" s="72" t="s">
        <v>25</v>
      </c>
      <c r="C38" s="73"/>
      <c r="D38" s="73"/>
      <c r="E38" s="73"/>
    </row>
    <row r="39" spans="2:17" ht="21.75" thickBot="1" x14ac:dyDescent="0.4">
      <c r="B39" s="72" t="s">
        <v>26</v>
      </c>
      <c r="C39" s="73"/>
      <c r="D39" s="72"/>
      <c r="E39" s="73"/>
    </row>
    <row r="40" spans="2:17" x14ac:dyDescent="0.25">
      <c r="B40" s="45" t="s">
        <v>24</v>
      </c>
      <c r="C40" s="46" t="s">
        <v>2</v>
      </c>
      <c r="D40" s="47" t="s">
        <v>3</v>
      </c>
      <c r="E40" s="48" t="s">
        <v>4</v>
      </c>
    </row>
    <row r="41" spans="2:17" ht="16.5" thickBot="1" x14ac:dyDescent="0.3">
      <c r="B41" s="49" t="s">
        <v>27</v>
      </c>
      <c r="C41" s="12">
        <v>1</v>
      </c>
      <c r="D41" s="13">
        <v>0</v>
      </c>
      <c r="E41" s="14">
        <f>SUM(C41:D41)</f>
        <v>1</v>
      </c>
      <c r="O41" s="22" t="s">
        <v>96</v>
      </c>
    </row>
    <row r="42" spans="2:17" x14ac:dyDescent="0.25">
      <c r="B42" s="49" t="s">
        <v>20</v>
      </c>
      <c r="C42" s="4">
        <v>1</v>
      </c>
      <c r="D42" s="3">
        <v>0</v>
      </c>
      <c r="E42" s="5">
        <f>SUM(C42:D42)</f>
        <v>1</v>
      </c>
      <c r="O42" s="46" t="s">
        <v>2</v>
      </c>
      <c r="P42" s="47" t="s">
        <v>3</v>
      </c>
      <c r="Q42" s="48" t="s">
        <v>4</v>
      </c>
    </row>
    <row r="43" spans="2:17" x14ac:dyDescent="0.25">
      <c r="B43" s="49" t="s">
        <v>41</v>
      </c>
      <c r="C43" s="12">
        <v>0</v>
      </c>
      <c r="D43" s="13">
        <v>1</v>
      </c>
      <c r="E43" s="14">
        <v>1</v>
      </c>
      <c r="O43" s="12">
        <v>10</v>
      </c>
      <c r="P43" s="13">
        <v>9</v>
      </c>
      <c r="Q43" s="14">
        <f>SUM(O43:P43)</f>
        <v>19</v>
      </c>
    </row>
    <row r="44" spans="2:17" x14ac:dyDescent="0.25">
      <c r="B44" s="49" t="s">
        <v>21</v>
      </c>
      <c r="C44" s="4">
        <v>0</v>
      </c>
      <c r="D44" s="3">
        <v>1</v>
      </c>
      <c r="E44" s="5">
        <v>1</v>
      </c>
    </row>
    <row r="45" spans="2:17" x14ac:dyDescent="0.25">
      <c r="B45" s="49" t="s">
        <v>36</v>
      </c>
      <c r="C45" s="12">
        <v>0</v>
      </c>
      <c r="D45" s="13">
        <v>1</v>
      </c>
      <c r="E45" s="14">
        <v>1</v>
      </c>
    </row>
    <row r="46" spans="2:17" x14ac:dyDescent="0.25">
      <c r="B46" s="49" t="s">
        <v>16</v>
      </c>
      <c r="C46" s="4">
        <v>0</v>
      </c>
      <c r="D46" s="3">
        <v>1</v>
      </c>
      <c r="E46" s="5">
        <v>1</v>
      </c>
    </row>
    <row r="47" spans="2:17" ht="30" x14ac:dyDescent="0.25">
      <c r="B47" s="49" t="s">
        <v>37</v>
      </c>
      <c r="C47" s="12">
        <v>0</v>
      </c>
      <c r="D47" s="13">
        <v>1</v>
      </c>
      <c r="E47" s="14">
        <v>1</v>
      </c>
    </row>
    <row r="48" spans="2:17" x14ac:dyDescent="0.25">
      <c r="B48" s="49" t="s">
        <v>31</v>
      </c>
      <c r="C48" s="4">
        <v>1</v>
      </c>
      <c r="D48" s="3">
        <v>0</v>
      </c>
      <c r="E48" s="5">
        <v>1</v>
      </c>
    </row>
    <row r="49" spans="2:17" x14ac:dyDescent="0.25">
      <c r="B49" s="49" t="s">
        <v>38</v>
      </c>
      <c r="C49" s="12">
        <v>1</v>
      </c>
      <c r="D49" s="13">
        <v>0</v>
      </c>
      <c r="E49" s="14">
        <v>1</v>
      </c>
    </row>
    <row r="50" spans="2:17" x14ac:dyDescent="0.25">
      <c r="B50" s="49" t="s">
        <v>39</v>
      </c>
      <c r="C50" s="4">
        <v>1</v>
      </c>
      <c r="D50" s="3">
        <v>0</v>
      </c>
      <c r="E50" s="5">
        <v>1</v>
      </c>
    </row>
    <row r="51" spans="2:17" x14ac:dyDescent="0.25">
      <c r="B51" s="49" t="s">
        <v>40</v>
      </c>
      <c r="C51" s="12">
        <v>3</v>
      </c>
      <c r="D51" s="13">
        <v>1</v>
      </c>
      <c r="E51" s="14">
        <v>4</v>
      </c>
    </row>
    <row r="52" spans="2:17" ht="30" x14ac:dyDescent="0.25">
      <c r="B52" s="49" t="s">
        <v>34</v>
      </c>
      <c r="C52" s="4">
        <v>2</v>
      </c>
      <c r="D52" s="3">
        <v>2</v>
      </c>
      <c r="E52" s="5">
        <v>4</v>
      </c>
    </row>
    <row r="53" spans="2:17" ht="45.75" thickBot="1" x14ac:dyDescent="0.3">
      <c r="B53" s="49" t="s">
        <v>35</v>
      </c>
      <c r="C53" s="12">
        <v>0</v>
      </c>
      <c r="D53" s="13">
        <v>1</v>
      </c>
      <c r="E53" s="14">
        <v>1</v>
      </c>
    </row>
    <row r="54" spans="2:17" x14ac:dyDescent="0.25">
      <c r="B54" s="83" t="s">
        <v>23</v>
      </c>
      <c r="C54" s="84"/>
      <c r="D54" s="85"/>
      <c r="E54" s="48">
        <f>SUM(E41:E53)</f>
        <v>19</v>
      </c>
    </row>
    <row r="56" spans="2:17" s="18" customFormat="1" x14ac:dyDescent="0.25"/>
    <row r="59" spans="2:17" ht="21" x14ac:dyDescent="0.35">
      <c r="B59" s="72" t="s">
        <v>25</v>
      </c>
      <c r="C59" s="73"/>
      <c r="D59" s="73"/>
      <c r="E59" s="73"/>
    </row>
    <row r="60" spans="2:17" ht="21.75" thickBot="1" x14ac:dyDescent="0.4">
      <c r="B60" s="72" t="s">
        <v>115</v>
      </c>
      <c r="C60" s="73"/>
      <c r="D60" s="72"/>
      <c r="E60" s="73"/>
    </row>
    <row r="61" spans="2:17" x14ac:dyDescent="0.25">
      <c r="B61" s="45" t="s">
        <v>24</v>
      </c>
      <c r="C61" s="46" t="s">
        <v>2</v>
      </c>
      <c r="D61" s="47" t="s">
        <v>3</v>
      </c>
      <c r="E61" s="48" t="s">
        <v>4</v>
      </c>
    </row>
    <row r="62" spans="2:17" ht="16.5" thickBot="1" x14ac:dyDescent="0.3">
      <c r="B62" s="49" t="s">
        <v>27</v>
      </c>
      <c r="C62" s="12">
        <v>1</v>
      </c>
      <c r="D62" s="13">
        <v>0</v>
      </c>
      <c r="E62" s="14">
        <f>SUM(C62:D62)</f>
        <v>1</v>
      </c>
      <c r="O62" s="22" t="s">
        <v>96</v>
      </c>
    </row>
    <row r="63" spans="2:17" x14ac:dyDescent="0.25">
      <c r="B63" s="49" t="s">
        <v>20</v>
      </c>
      <c r="C63" s="4">
        <v>2</v>
      </c>
      <c r="D63" s="3">
        <v>1</v>
      </c>
      <c r="E63" s="5">
        <v>3</v>
      </c>
      <c r="O63" s="46" t="s">
        <v>2</v>
      </c>
      <c r="P63" s="47" t="s">
        <v>3</v>
      </c>
      <c r="Q63" s="48" t="s">
        <v>4</v>
      </c>
    </row>
    <row r="64" spans="2:17" x14ac:dyDescent="0.25">
      <c r="B64" s="49" t="s">
        <v>36</v>
      </c>
      <c r="C64" s="12">
        <v>0</v>
      </c>
      <c r="D64" s="13">
        <v>1</v>
      </c>
      <c r="E64" s="14">
        <v>1</v>
      </c>
      <c r="O64" s="12">
        <v>11</v>
      </c>
      <c r="P64" s="13">
        <v>10</v>
      </c>
      <c r="Q64" s="14">
        <f>SUM(O64:P64)</f>
        <v>21</v>
      </c>
    </row>
    <row r="65" spans="2:15" x14ac:dyDescent="0.25">
      <c r="B65" s="49" t="s">
        <v>16</v>
      </c>
      <c r="C65" s="4">
        <v>1</v>
      </c>
      <c r="D65" s="3">
        <v>0</v>
      </c>
      <c r="E65" s="5">
        <v>1</v>
      </c>
    </row>
    <row r="66" spans="2:15" ht="30" x14ac:dyDescent="0.25">
      <c r="B66" s="49" t="s">
        <v>37</v>
      </c>
      <c r="C66" s="12">
        <v>1</v>
      </c>
      <c r="D66" s="13">
        <v>0</v>
      </c>
      <c r="E66" s="14">
        <v>1</v>
      </c>
    </row>
    <row r="67" spans="2:15" x14ac:dyDescent="0.25">
      <c r="B67" s="49" t="s">
        <v>31</v>
      </c>
      <c r="C67" s="4">
        <v>3</v>
      </c>
      <c r="D67" s="3">
        <v>2</v>
      </c>
      <c r="E67" s="5">
        <v>5</v>
      </c>
    </row>
    <row r="68" spans="2:15" x14ac:dyDescent="0.25">
      <c r="B68" s="49" t="s">
        <v>38</v>
      </c>
      <c r="C68" s="12">
        <v>1</v>
      </c>
      <c r="D68" s="13">
        <v>1</v>
      </c>
      <c r="E68" s="14">
        <v>2</v>
      </c>
    </row>
    <row r="69" spans="2:15" x14ac:dyDescent="0.25">
      <c r="B69" s="49" t="s">
        <v>40</v>
      </c>
      <c r="C69" s="4">
        <v>1</v>
      </c>
      <c r="D69" s="3">
        <v>2</v>
      </c>
      <c r="E69" s="5">
        <v>3</v>
      </c>
    </row>
    <row r="70" spans="2:15" ht="30" x14ac:dyDescent="0.25">
      <c r="B70" s="49" t="s">
        <v>34</v>
      </c>
      <c r="C70" s="12">
        <v>1</v>
      </c>
      <c r="D70" s="13">
        <v>2</v>
      </c>
      <c r="E70" s="14">
        <v>3</v>
      </c>
    </row>
    <row r="71" spans="2:15" ht="45.75" thickBot="1" x14ac:dyDescent="0.3">
      <c r="B71" s="49" t="s">
        <v>35</v>
      </c>
      <c r="C71" s="4">
        <v>0</v>
      </c>
      <c r="D71" s="3">
        <v>1</v>
      </c>
      <c r="E71" s="5">
        <v>1</v>
      </c>
    </row>
    <row r="72" spans="2:15" x14ac:dyDescent="0.25">
      <c r="B72" s="83" t="s">
        <v>23</v>
      </c>
      <c r="C72" s="84"/>
      <c r="D72" s="85"/>
      <c r="E72" s="48">
        <f>SUM(E62:E71)</f>
        <v>21</v>
      </c>
    </row>
    <row r="75" spans="2:15" s="18" customFormat="1" x14ac:dyDescent="0.25"/>
    <row r="78" spans="2:15" ht="21" x14ac:dyDescent="0.35">
      <c r="B78" s="72" t="s">
        <v>28</v>
      </c>
      <c r="C78" s="73"/>
      <c r="D78" s="73"/>
      <c r="E78" s="73"/>
    </row>
    <row r="79" spans="2:15" ht="21.75" thickBot="1" x14ac:dyDescent="0.4">
      <c r="B79" s="72" t="s">
        <v>42</v>
      </c>
      <c r="C79" s="73"/>
      <c r="D79" s="72"/>
      <c r="E79" s="73"/>
    </row>
    <row r="80" spans="2:15" ht="16.5" thickBot="1" x14ac:dyDescent="0.3">
      <c r="B80" s="45" t="s">
        <v>24</v>
      </c>
      <c r="C80" s="46" t="s">
        <v>2</v>
      </c>
      <c r="D80" s="47" t="s">
        <v>3</v>
      </c>
      <c r="E80" s="48" t="s">
        <v>4</v>
      </c>
      <c r="O80" s="22" t="s">
        <v>96</v>
      </c>
    </row>
    <row r="81" spans="2:17" x14ac:dyDescent="0.25">
      <c r="B81" s="49" t="s">
        <v>27</v>
      </c>
      <c r="C81" s="12">
        <v>0</v>
      </c>
      <c r="D81" s="13">
        <v>1</v>
      </c>
      <c r="E81" s="14">
        <f>SUM(C81:D81)</f>
        <v>1</v>
      </c>
      <c r="O81" s="46" t="s">
        <v>2</v>
      </c>
      <c r="P81" s="47" t="s">
        <v>3</v>
      </c>
      <c r="Q81" s="48" t="s">
        <v>4</v>
      </c>
    </row>
    <row r="82" spans="2:17" x14ac:dyDescent="0.25">
      <c r="B82" s="49" t="s">
        <v>36</v>
      </c>
      <c r="C82" s="4">
        <v>0</v>
      </c>
      <c r="D82" s="3">
        <v>1</v>
      </c>
      <c r="E82" s="5">
        <v>1</v>
      </c>
      <c r="O82" s="12">
        <v>7</v>
      </c>
      <c r="P82" s="13">
        <v>8</v>
      </c>
      <c r="Q82" s="14">
        <f>SUM(O82:P82)</f>
        <v>15</v>
      </c>
    </row>
    <row r="83" spans="2:17" x14ac:dyDescent="0.25">
      <c r="B83" s="49" t="s">
        <v>16</v>
      </c>
      <c r="C83" s="12">
        <v>1</v>
      </c>
      <c r="D83" s="13">
        <v>0</v>
      </c>
      <c r="E83" s="14">
        <v>1</v>
      </c>
    </row>
    <row r="84" spans="2:17" ht="30" x14ac:dyDescent="0.25">
      <c r="B84" s="49" t="s">
        <v>37</v>
      </c>
      <c r="C84" s="4">
        <v>0</v>
      </c>
      <c r="D84" s="3">
        <v>1</v>
      </c>
      <c r="E84" s="5">
        <v>1</v>
      </c>
    </row>
    <row r="85" spans="2:17" x14ac:dyDescent="0.25">
      <c r="B85" s="49" t="s">
        <v>43</v>
      </c>
      <c r="C85" s="12">
        <v>0</v>
      </c>
      <c r="D85" s="13">
        <v>1</v>
      </c>
      <c r="E85" s="14">
        <v>1</v>
      </c>
    </row>
    <row r="86" spans="2:17" x14ac:dyDescent="0.25">
      <c r="B86" s="49" t="s">
        <v>31</v>
      </c>
      <c r="C86" s="4">
        <v>3</v>
      </c>
      <c r="D86" s="3">
        <v>0</v>
      </c>
      <c r="E86" s="5">
        <v>3</v>
      </c>
    </row>
    <row r="87" spans="2:17" x14ac:dyDescent="0.25">
      <c r="B87" s="49" t="s">
        <v>38</v>
      </c>
      <c r="C87" s="12">
        <v>1</v>
      </c>
      <c r="D87" s="13">
        <v>0</v>
      </c>
      <c r="E87" s="14">
        <v>1</v>
      </c>
    </row>
    <row r="88" spans="2:17" x14ac:dyDescent="0.25">
      <c r="B88" s="49" t="s">
        <v>40</v>
      </c>
      <c r="C88" s="4">
        <v>2</v>
      </c>
      <c r="D88" s="3">
        <v>2</v>
      </c>
      <c r="E88" s="5">
        <v>4</v>
      </c>
    </row>
    <row r="89" spans="2:17" ht="30.75" thickBot="1" x14ac:dyDescent="0.3">
      <c r="B89" s="49" t="s">
        <v>34</v>
      </c>
      <c r="C89" s="12">
        <v>0</v>
      </c>
      <c r="D89" s="13">
        <v>2</v>
      </c>
      <c r="E89" s="14">
        <v>2</v>
      </c>
    </row>
    <row r="90" spans="2:17" x14ac:dyDescent="0.25">
      <c r="B90" s="83" t="s">
        <v>23</v>
      </c>
      <c r="C90" s="84"/>
      <c r="D90" s="85"/>
      <c r="E90" s="48">
        <f>SUM(E81:E89)</f>
        <v>15</v>
      </c>
    </row>
    <row r="94" spans="2:17" s="18" customFormat="1" x14ac:dyDescent="0.25"/>
    <row r="96" spans="2:17" ht="21" x14ac:dyDescent="0.35">
      <c r="B96" s="72" t="s">
        <v>28</v>
      </c>
      <c r="C96" s="73"/>
      <c r="D96" s="73"/>
      <c r="E96" s="73"/>
    </row>
    <row r="97" spans="2:17" ht="21.75" thickBot="1" x14ac:dyDescent="0.4">
      <c r="B97" s="72" t="s">
        <v>44</v>
      </c>
      <c r="C97" s="73"/>
      <c r="D97" s="72"/>
      <c r="E97" s="73"/>
    </row>
    <row r="98" spans="2:17" x14ac:dyDescent="0.25">
      <c r="B98" s="45" t="s">
        <v>24</v>
      </c>
      <c r="C98" s="46" t="s">
        <v>2</v>
      </c>
      <c r="D98" s="47" t="s">
        <v>3</v>
      </c>
      <c r="E98" s="48" t="s">
        <v>4</v>
      </c>
    </row>
    <row r="99" spans="2:17" ht="15.75" thickBot="1" x14ac:dyDescent="0.3">
      <c r="B99" s="49" t="s">
        <v>27</v>
      </c>
      <c r="C99" s="4">
        <v>0</v>
      </c>
      <c r="D99" s="3">
        <v>1</v>
      </c>
      <c r="E99" s="5">
        <v>1</v>
      </c>
    </row>
    <row r="100" spans="2:17" x14ac:dyDescent="0.25">
      <c r="B100" s="49" t="s">
        <v>21</v>
      </c>
      <c r="C100" s="4">
        <v>0</v>
      </c>
      <c r="D100" s="3">
        <v>1</v>
      </c>
      <c r="E100" s="5">
        <v>1</v>
      </c>
      <c r="O100" s="46" t="s">
        <v>2</v>
      </c>
      <c r="P100" s="47" t="s">
        <v>3</v>
      </c>
      <c r="Q100" s="48" t="s">
        <v>4</v>
      </c>
    </row>
    <row r="101" spans="2:17" x14ac:dyDescent="0.25">
      <c r="B101" s="49" t="s">
        <v>16</v>
      </c>
      <c r="C101" s="4">
        <v>0</v>
      </c>
      <c r="D101" s="3">
        <v>1</v>
      </c>
      <c r="E101" s="5">
        <v>1</v>
      </c>
      <c r="O101" s="12">
        <v>11</v>
      </c>
      <c r="P101" s="13">
        <v>10</v>
      </c>
      <c r="Q101" s="14">
        <f>SUM(O101:P101)</f>
        <v>21</v>
      </c>
    </row>
    <row r="102" spans="2:17" ht="30" x14ac:dyDescent="0.25">
      <c r="B102" s="49" t="s">
        <v>37</v>
      </c>
      <c r="C102" s="4">
        <v>1</v>
      </c>
      <c r="D102" s="3">
        <v>0</v>
      </c>
      <c r="E102" s="5">
        <v>1</v>
      </c>
    </row>
    <row r="103" spans="2:17" x14ac:dyDescent="0.25">
      <c r="B103" s="49" t="s">
        <v>38</v>
      </c>
      <c r="C103" s="4">
        <v>7</v>
      </c>
      <c r="D103" s="3">
        <v>3</v>
      </c>
      <c r="E103" s="5">
        <v>10</v>
      </c>
    </row>
    <row r="104" spans="2:17" x14ac:dyDescent="0.25">
      <c r="B104" s="49" t="s">
        <v>40</v>
      </c>
      <c r="C104" s="4">
        <v>1</v>
      </c>
      <c r="D104" s="3">
        <v>2</v>
      </c>
      <c r="E104" s="5">
        <v>3</v>
      </c>
    </row>
    <row r="105" spans="2:17" ht="30" x14ac:dyDescent="0.25">
      <c r="B105" s="49" t="s">
        <v>34</v>
      </c>
      <c r="C105" s="4">
        <v>1</v>
      </c>
      <c r="D105" s="3">
        <v>2</v>
      </c>
      <c r="E105" s="5">
        <v>3</v>
      </c>
    </row>
    <row r="106" spans="2:17" ht="45.75" thickBot="1" x14ac:dyDescent="0.3">
      <c r="B106" s="49" t="s">
        <v>35</v>
      </c>
      <c r="C106" s="4">
        <v>1</v>
      </c>
      <c r="D106" s="3">
        <v>0</v>
      </c>
      <c r="E106" s="5">
        <v>1</v>
      </c>
    </row>
    <row r="107" spans="2:17" x14ac:dyDescent="0.25">
      <c r="B107" s="83" t="s">
        <v>23</v>
      </c>
      <c r="C107" s="84"/>
      <c r="D107" s="85"/>
      <c r="E107" s="48">
        <f>SUM(E99:E106)</f>
        <v>21</v>
      </c>
    </row>
    <row r="112" spans="2:17" s="18" customFormat="1" x14ac:dyDescent="0.25"/>
    <row r="114" spans="1:1" x14ac:dyDescent="0.25">
      <c r="A114" s="8"/>
    </row>
  </sheetData>
  <customSheetViews>
    <customSheetView guid="{2F28E0B7-8845-421F-8185-45CAC5E82A57}" scale="85">
      <selection activeCell="N97" sqref="N97"/>
    </customSheetView>
  </customSheetViews>
  <mergeCells count="9">
    <mergeCell ref="B2:Q2"/>
    <mergeCell ref="B90:D90"/>
    <mergeCell ref="B107:D107"/>
    <mergeCell ref="B3:Q3"/>
    <mergeCell ref="B4:Q4"/>
    <mergeCell ref="B13:D13"/>
    <mergeCell ref="B33:D33"/>
    <mergeCell ref="B54:D54"/>
    <mergeCell ref="B72:D7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showGridLines="0" zoomScale="85" zoomScaleNormal="85" workbookViewId="0">
      <pane ySplit="4" topLeftCell="A5" activePane="bottomLeft" state="frozen"/>
      <selection pane="bottomLeft" activeCell="B27" sqref="B27:E37"/>
    </sheetView>
  </sheetViews>
  <sheetFormatPr baseColWidth="10" defaultRowHeight="15" x14ac:dyDescent="0.25"/>
  <cols>
    <col min="2" max="2" width="23.28515625" customWidth="1"/>
    <col min="3" max="3" width="12.42578125" customWidth="1"/>
    <col min="4" max="4" width="13.85546875" customWidth="1"/>
    <col min="5" max="5" width="13.7109375" customWidth="1"/>
  </cols>
  <sheetData>
    <row r="1" spans="2:18" x14ac:dyDescent="0.25">
      <c r="B1" s="1"/>
    </row>
    <row r="2" spans="2:18" ht="21" x14ac:dyDescent="0.25">
      <c r="B2" s="89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2:18" ht="21" x14ac:dyDescent="0.35">
      <c r="B3" s="90" t="s">
        <v>45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2:18" ht="21" x14ac:dyDescent="0.25">
      <c r="B4" s="91" t="s">
        <v>134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2:18" ht="21" x14ac:dyDescent="0.25">
      <c r="C5" s="10"/>
      <c r="D5" s="10"/>
      <c r="E5" s="10"/>
      <c r="F5" s="10"/>
      <c r="G5" s="10"/>
      <c r="H5" s="10"/>
      <c r="I5" s="10"/>
      <c r="J5" s="10"/>
      <c r="K5" s="10"/>
      <c r="L5" s="10"/>
    </row>
    <row r="8" spans="2:18" ht="21.75" thickBot="1" x14ac:dyDescent="0.4">
      <c r="B8" s="72" t="s">
        <v>47</v>
      </c>
      <c r="C8" s="73"/>
      <c r="D8" s="73"/>
      <c r="E8" s="73"/>
    </row>
    <row r="9" spans="2:18" ht="16.5" thickBot="1" x14ac:dyDescent="0.3">
      <c r="B9" s="45" t="s">
        <v>24</v>
      </c>
      <c r="C9" s="46" t="s">
        <v>2</v>
      </c>
      <c r="D9" s="47" t="s">
        <v>3</v>
      </c>
      <c r="E9" s="48" t="s">
        <v>4</v>
      </c>
      <c r="P9" s="22" t="s">
        <v>96</v>
      </c>
    </row>
    <row r="10" spans="2:18" x14ac:dyDescent="0.25">
      <c r="B10" s="49" t="s">
        <v>48</v>
      </c>
      <c r="C10" s="12">
        <v>0</v>
      </c>
      <c r="D10" s="13">
        <v>1</v>
      </c>
      <c r="E10" s="14">
        <v>1</v>
      </c>
      <c r="P10" s="46" t="s">
        <v>2</v>
      </c>
      <c r="Q10" s="47" t="s">
        <v>3</v>
      </c>
      <c r="R10" s="48" t="s">
        <v>4</v>
      </c>
    </row>
    <row r="11" spans="2:18" x14ac:dyDescent="0.25">
      <c r="B11" s="49" t="s">
        <v>49</v>
      </c>
      <c r="C11" s="74">
        <v>2</v>
      </c>
      <c r="D11" s="3">
        <v>1</v>
      </c>
      <c r="E11" s="5">
        <v>3</v>
      </c>
      <c r="P11" s="12">
        <v>6</v>
      </c>
      <c r="Q11" s="13">
        <v>9</v>
      </c>
      <c r="R11" s="14">
        <f>SUM(P11:Q11)</f>
        <v>15</v>
      </c>
    </row>
    <row r="12" spans="2:18" x14ac:dyDescent="0.25">
      <c r="B12" s="49" t="s">
        <v>21</v>
      </c>
      <c r="C12" s="74">
        <v>0</v>
      </c>
      <c r="D12" s="13">
        <v>2</v>
      </c>
      <c r="E12" s="14">
        <v>2</v>
      </c>
    </row>
    <row r="13" spans="2:18" ht="30" x14ac:dyDescent="0.25">
      <c r="B13" s="49" t="s">
        <v>56</v>
      </c>
      <c r="C13" s="74">
        <v>0</v>
      </c>
      <c r="D13" s="3">
        <v>2</v>
      </c>
      <c r="E13" s="5">
        <v>2</v>
      </c>
    </row>
    <row r="14" spans="2:18" ht="30" x14ac:dyDescent="0.25">
      <c r="B14" s="49" t="s">
        <v>57</v>
      </c>
      <c r="C14" s="74">
        <v>2</v>
      </c>
      <c r="D14" s="13">
        <v>0</v>
      </c>
      <c r="E14" s="14">
        <v>2</v>
      </c>
    </row>
    <row r="15" spans="2:18" x14ac:dyDescent="0.25">
      <c r="B15" s="49" t="s">
        <v>31</v>
      </c>
      <c r="C15" s="74">
        <v>1</v>
      </c>
      <c r="D15" s="3">
        <v>1</v>
      </c>
      <c r="E15" s="5">
        <v>2</v>
      </c>
    </row>
    <row r="16" spans="2:18" ht="30" x14ac:dyDescent="0.25">
      <c r="B16" s="49" t="s">
        <v>98</v>
      </c>
      <c r="C16" s="74">
        <v>0</v>
      </c>
      <c r="D16" s="13">
        <v>1</v>
      </c>
      <c r="E16" s="14">
        <v>1</v>
      </c>
    </row>
    <row r="17" spans="2:18" ht="15.75" thickBot="1" x14ac:dyDescent="0.3">
      <c r="B17" s="49" t="s">
        <v>50</v>
      </c>
      <c r="C17" s="74">
        <v>1</v>
      </c>
      <c r="D17" s="3">
        <v>1</v>
      </c>
      <c r="E17" s="5">
        <v>2</v>
      </c>
    </row>
    <row r="18" spans="2:18" x14ac:dyDescent="0.25">
      <c r="B18" s="83" t="s">
        <v>23</v>
      </c>
      <c r="C18" s="84"/>
      <c r="D18" s="85"/>
      <c r="E18" s="48">
        <f>SUM(E10:E17)</f>
        <v>15</v>
      </c>
    </row>
    <row r="21" spans="2:18" s="18" customFormat="1" x14ac:dyDescent="0.25"/>
    <row r="25" spans="2:18" ht="21.75" thickBot="1" x14ac:dyDescent="0.4">
      <c r="B25" s="72" t="s">
        <v>51</v>
      </c>
      <c r="C25" s="73"/>
      <c r="D25" s="73"/>
      <c r="E25" s="73"/>
    </row>
    <row r="26" spans="2:18" x14ac:dyDescent="0.25">
      <c r="B26" s="45" t="s">
        <v>24</v>
      </c>
      <c r="C26" s="46" t="s">
        <v>2</v>
      </c>
      <c r="D26" s="47" t="s">
        <v>3</v>
      </c>
      <c r="E26" s="48" t="s">
        <v>4</v>
      </c>
    </row>
    <row r="27" spans="2:18" ht="30" x14ac:dyDescent="0.25">
      <c r="B27" s="49" t="s">
        <v>52</v>
      </c>
      <c r="C27" s="26">
        <v>0</v>
      </c>
      <c r="D27" s="27">
        <v>1</v>
      </c>
      <c r="E27" s="28">
        <v>1</v>
      </c>
    </row>
    <row r="28" spans="2:18" ht="15.75" thickBot="1" x14ac:dyDescent="0.3">
      <c r="B28" s="49" t="s">
        <v>41</v>
      </c>
      <c r="C28" s="26">
        <v>4</v>
      </c>
      <c r="D28" s="27">
        <v>0</v>
      </c>
      <c r="E28" s="28">
        <v>4</v>
      </c>
    </row>
    <row r="29" spans="2:18" x14ac:dyDescent="0.25">
      <c r="B29" s="49" t="s">
        <v>53</v>
      </c>
      <c r="C29" s="26">
        <v>0</v>
      </c>
      <c r="D29" s="27">
        <v>1</v>
      </c>
      <c r="E29" s="28">
        <v>1</v>
      </c>
      <c r="P29" s="46" t="s">
        <v>2</v>
      </c>
      <c r="Q29" s="47" t="s">
        <v>3</v>
      </c>
      <c r="R29" s="48" t="s">
        <v>4</v>
      </c>
    </row>
    <row r="30" spans="2:18" x14ac:dyDescent="0.25">
      <c r="B30" s="49" t="s">
        <v>36</v>
      </c>
      <c r="C30" s="26">
        <v>0</v>
      </c>
      <c r="D30" s="27">
        <v>2</v>
      </c>
      <c r="E30" s="28">
        <v>2</v>
      </c>
      <c r="P30" s="12">
        <v>15</v>
      </c>
      <c r="Q30" s="13">
        <v>19</v>
      </c>
      <c r="R30" s="14">
        <f>SUM(P30:Q30)</f>
        <v>34</v>
      </c>
    </row>
    <row r="31" spans="2:18" x14ac:dyDescent="0.25">
      <c r="B31" s="49" t="s">
        <v>54</v>
      </c>
      <c r="C31" s="26">
        <v>0</v>
      </c>
      <c r="D31" s="27">
        <v>2</v>
      </c>
      <c r="E31" s="28">
        <v>2</v>
      </c>
    </row>
    <row r="32" spans="2:18" ht="30" x14ac:dyDescent="0.25">
      <c r="B32" s="49" t="s">
        <v>55</v>
      </c>
      <c r="C32" s="26">
        <v>4</v>
      </c>
      <c r="D32" s="27">
        <v>5</v>
      </c>
      <c r="E32" s="28">
        <v>9</v>
      </c>
    </row>
    <row r="33" spans="2:5" ht="30" x14ac:dyDescent="0.25">
      <c r="B33" s="49" t="s">
        <v>57</v>
      </c>
      <c r="C33" s="26">
        <v>2</v>
      </c>
      <c r="D33" s="27">
        <v>4</v>
      </c>
      <c r="E33" s="28">
        <v>6</v>
      </c>
    </row>
    <row r="34" spans="2:5" x14ac:dyDescent="0.25">
      <c r="B34" s="49" t="s">
        <v>58</v>
      </c>
      <c r="C34" s="26">
        <v>1</v>
      </c>
      <c r="D34" s="27">
        <v>0</v>
      </c>
      <c r="E34" s="28">
        <v>1</v>
      </c>
    </row>
    <row r="35" spans="2:5" x14ac:dyDescent="0.25">
      <c r="B35" s="49" t="s">
        <v>31</v>
      </c>
      <c r="C35" s="26">
        <v>1</v>
      </c>
      <c r="D35" s="27">
        <v>2</v>
      </c>
      <c r="E35" s="28">
        <v>3</v>
      </c>
    </row>
    <row r="36" spans="2:5" x14ac:dyDescent="0.25">
      <c r="B36" s="49" t="s">
        <v>32</v>
      </c>
      <c r="C36" s="74">
        <v>1</v>
      </c>
      <c r="D36" s="75">
        <v>1</v>
      </c>
      <c r="E36" s="76">
        <v>2</v>
      </c>
    </row>
    <row r="37" spans="2:5" ht="15.75" thickBot="1" x14ac:dyDescent="0.3">
      <c r="B37" s="49" t="s">
        <v>50</v>
      </c>
      <c r="C37" s="74">
        <v>2</v>
      </c>
      <c r="D37" s="75">
        <v>1</v>
      </c>
      <c r="E37" s="76">
        <v>3</v>
      </c>
    </row>
    <row r="38" spans="2:5" x14ac:dyDescent="0.25">
      <c r="B38" s="83" t="s">
        <v>23</v>
      </c>
      <c r="C38" s="84"/>
      <c r="D38" s="85"/>
      <c r="E38" s="48">
        <f>SUM(E27:E37)</f>
        <v>34</v>
      </c>
    </row>
    <row r="42" spans="2:5" s="18" customFormat="1" x14ac:dyDescent="0.25"/>
  </sheetData>
  <customSheetViews>
    <customSheetView guid="{2F28E0B7-8845-421F-8185-45CAC5E82A57}" scale="85" topLeftCell="A28">
      <selection activeCell="N51" sqref="N51"/>
    </customSheetView>
  </customSheetViews>
  <mergeCells count="5">
    <mergeCell ref="B18:D18"/>
    <mergeCell ref="B38:D38"/>
    <mergeCell ref="B2:Q2"/>
    <mergeCell ref="B3:Q3"/>
    <mergeCell ref="B4:Q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0"/>
  <sheetViews>
    <sheetView showGridLines="0" zoomScale="85" zoomScaleNormal="85" workbookViewId="0">
      <pane ySplit="4" topLeftCell="A5" activePane="bottomLeft" state="frozen"/>
      <selection pane="bottomLeft" activeCell="B10" sqref="B10:E15"/>
    </sheetView>
  </sheetViews>
  <sheetFormatPr baseColWidth="10" defaultRowHeight="15" x14ac:dyDescent="0.25"/>
  <cols>
    <col min="2" max="2" width="23.28515625" customWidth="1"/>
    <col min="3" max="3" width="12.42578125" customWidth="1"/>
    <col min="4" max="4" width="13.85546875" customWidth="1"/>
    <col min="5" max="5" width="13.7109375" customWidth="1"/>
  </cols>
  <sheetData>
    <row r="1" spans="2:18" x14ac:dyDescent="0.25">
      <c r="B1" s="1"/>
    </row>
    <row r="2" spans="2:18" ht="21" x14ac:dyDescent="0.25">
      <c r="B2" s="89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2:18" ht="21" x14ac:dyDescent="0.35">
      <c r="B3" s="90" t="s">
        <v>45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2:18" ht="21" x14ac:dyDescent="0.25">
      <c r="B4" s="91" t="s">
        <v>135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2:18" ht="21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8" spans="2:18" ht="21.75" thickBot="1" x14ac:dyDescent="0.4">
      <c r="B8" s="72" t="s">
        <v>59</v>
      </c>
      <c r="C8" s="73"/>
      <c r="D8" s="73"/>
      <c r="E8" s="73"/>
      <c r="P8" s="22" t="s">
        <v>96</v>
      </c>
    </row>
    <row r="9" spans="2:18" x14ac:dyDescent="0.25">
      <c r="B9" s="45" t="s">
        <v>24</v>
      </c>
      <c r="C9" s="46" t="s">
        <v>2</v>
      </c>
      <c r="D9" s="47" t="s">
        <v>3</v>
      </c>
      <c r="E9" s="48" t="s">
        <v>4</v>
      </c>
      <c r="P9" s="46" t="s">
        <v>2</v>
      </c>
      <c r="Q9" s="47" t="s">
        <v>3</v>
      </c>
      <c r="R9" s="48" t="s">
        <v>4</v>
      </c>
    </row>
    <row r="10" spans="2:18" ht="30" x14ac:dyDescent="0.25">
      <c r="B10" s="49" t="s">
        <v>60</v>
      </c>
      <c r="C10" s="12">
        <v>0</v>
      </c>
      <c r="D10" s="13">
        <v>1</v>
      </c>
      <c r="E10" s="14">
        <v>1</v>
      </c>
      <c r="P10" s="12">
        <v>5</v>
      </c>
      <c r="Q10" s="13">
        <v>5</v>
      </c>
      <c r="R10" s="14">
        <f>SUM(P10:Q10)</f>
        <v>10</v>
      </c>
    </row>
    <row r="11" spans="2:18" x14ac:dyDescent="0.25">
      <c r="B11" s="49" t="s">
        <v>21</v>
      </c>
      <c r="C11" s="4">
        <v>0</v>
      </c>
      <c r="D11" s="3">
        <v>1</v>
      </c>
      <c r="E11" s="5">
        <v>1</v>
      </c>
    </row>
    <row r="12" spans="2:18" ht="30" x14ac:dyDescent="0.25">
      <c r="B12" s="49" t="s">
        <v>55</v>
      </c>
      <c r="C12" s="12">
        <v>2</v>
      </c>
      <c r="D12" s="13">
        <v>1</v>
      </c>
      <c r="E12" s="14">
        <v>3</v>
      </c>
    </row>
    <row r="13" spans="2:18" ht="30" x14ac:dyDescent="0.25">
      <c r="B13" s="49" t="s">
        <v>57</v>
      </c>
      <c r="C13" s="4">
        <v>1</v>
      </c>
      <c r="D13" s="3">
        <v>1</v>
      </c>
      <c r="E13" s="5">
        <v>2</v>
      </c>
    </row>
    <row r="14" spans="2:18" x14ac:dyDescent="0.25">
      <c r="B14" s="49" t="s">
        <v>31</v>
      </c>
      <c r="C14" s="12">
        <v>1</v>
      </c>
      <c r="D14" s="13">
        <v>0</v>
      </c>
      <c r="E14" s="14">
        <v>1</v>
      </c>
    </row>
    <row r="15" spans="2:18" ht="15.75" thickBot="1" x14ac:dyDescent="0.3">
      <c r="B15" s="49" t="s">
        <v>50</v>
      </c>
      <c r="C15" s="4">
        <v>1</v>
      </c>
      <c r="D15" s="3">
        <v>1</v>
      </c>
      <c r="E15" s="5">
        <v>2</v>
      </c>
    </row>
    <row r="16" spans="2:18" x14ac:dyDescent="0.25">
      <c r="B16" s="83" t="s">
        <v>23</v>
      </c>
      <c r="C16" s="84"/>
      <c r="D16" s="85"/>
      <c r="E16" s="48">
        <f>SUM(E10:E15)</f>
        <v>10</v>
      </c>
    </row>
    <row r="20" s="18" customFormat="1" x14ac:dyDescent="0.25"/>
  </sheetData>
  <customSheetViews>
    <customSheetView guid="{2F28E0B7-8845-421F-8185-45CAC5E82A57}" scale="85">
      <selection activeCell="P7" sqref="P7:R9"/>
    </customSheetView>
  </customSheetViews>
  <mergeCells count="4">
    <mergeCell ref="B16:D16"/>
    <mergeCell ref="B2:R2"/>
    <mergeCell ref="B3:R3"/>
    <mergeCell ref="B4:R4"/>
  </mergeCells>
  <pageMargins left="0.7" right="0.7" top="0.75" bottom="0.75" header="0.3" footer="0.3"/>
  <pageSetup paperSize="12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showGridLines="0" zoomScale="85" zoomScaleNormal="85" workbookViewId="0">
      <pane ySplit="4" topLeftCell="A5" activePane="bottomLeft" state="frozen"/>
      <selection pane="bottomLeft" activeCell="B9" sqref="B9:E17"/>
    </sheetView>
  </sheetViews>
  <sheetFormatPr baseColWidth="10" defaultRowHeight="15" x14ac:dyDescent="0.25"/>
  <cols>
    <col min="2" max="2" width="23.28515625" customWidth="1"/>
    <col min="3" max="3" width="12.42578125" customWidth="1"/>
    <col min="4" max="4" width="13.85546875" customWidth="1"/>
    <col min="5" max="5" width="13.7109375" customWidth="1"/>
  </cols>
  <sheetData>
    <row r="1" spans="2:18" x14ac:dyDescent="0.25">
      <c r="B1" s="1"/>
    </row>
    <row r="2" spans="2:18" ht="21" x14ac:dyDescent="0.25">
      <c r="B2" s="89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2:18" ht="21" x14ac:dyDescent="0.35">
      <c r="B3" s="90" t="s">
        <v>65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2:18" ht="21" x14ac:dyDescent="0.25">
      <c r="B4" s="91" t="s">
        <v>134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7" spans="2:18" ht="21.75" thickBot="1" x14ac:dyDescent="0.4">
      <c r="B7" s="72" t="s">
        <v>61</v>
      </c>
      <c r="C7" s="73"/>
      <c r="D7" s="73"/>
      <c r="E7" s="73"/>
      <c r="O7" s="22" t="s">
        <v>96</v>
      </c>
    </row>
    <row r="8" spans="2:18" x14ac:dyDescent="0.25">
      <c r="B8" s="45" t="s">
        <v>24</v>
      </c>
      <c r="C8" s="46" t="s">
        <v>2</v>
      </c>
      <c r="D8" s="47" t="s">
        <v>3</v>
      </c>
      <c r="E8" s="48" t="s">
        <v>4</v>
      </c>
      <c r="O8" s="46" t="s">
        <v>2</v>
      </c>
      <c r="P8" s="47" t="s">
        <v>3</v>
      </c>
      <c r="Q8" s="48" t="s">
        <v>4</v>
      </c>
    </row>
    <row r="9" spans="2:18" x14ac:dyDescent="0.25">
      <c r="B9" s="49" t="s">
        <v>62</v>
      </c>
      <c r="C9" s="12">
        <v>1</v>
      </c>
      <c r="D9" s="13">
        <v>0</v>
      </c>
      <c r="E9" s="14">
        <v>1</v>
      </c>
      <c r="O9" s="12">
        <v>10</v>
      </c>
      <c r="P9" s="13">
        <v>6</v>
      </c>
      <c r="Q9" s="14">
        <f>SUM(O9:P9)</f>
        <v>16</v>
      </c>
    </row>
    <row r="10" spans="2:18" x14ac:dyDescent="0.25">
      <c r="B10" s="49" t="s">
        <v>63</v>
      </c>
      <c r="C10" s="4">
        <v>1</v>
      </c>
      <c r="D10" s="3">
        <v>0</v>
      </c>
      <c r="E10" s="5">
        <v>1</v>
      </c>
    </row>
    <row r="11" spans="2:18" x14ac:dyDescent="0.25">
      <c r="B11" s="49" t="s">
        <v>64</v>
      </c>
      <c r="C11" s="15">
        <v>2</v>
      </c>
      <c r="D11" s="16">
        <v>1</v>
      </c>
      <c r="E11" s="17">
        <v>3</v>
      </c>
    </row>
    <row r="12" spans="2:18" x14ac:dyDescent="0.25">
      <c r="B12" s="49" t="s">
        <v>36</v>
      </c>
      <c r="C12" s="4">
        <v>0</v>
      </c>
      <c r="D12" s="3">
        <v>1</v>
      </c>
      <c r="E12" s="5">
        <v>1</v>
      </c>
    </row>
    <row r="13" spans="2:18" x14ac:dyDescent="0.25">
      <c r="B13" s="49" t="s">
        <v>54</v>
      </c>
      <c r="C13" s="15">
        <v>2</v>
      </c>
      <c r="D13" s="16">
        <v>0</v>
      </c>
      <c r="E13" s="17">
        <v>2</v>
      </c>
    </row>
    <row r="14" spans="2:18" ht="30" x14ac:dyDescent="0.25">
      <c r="B14" s="49" t="s">
        <v>55</v>
      </c>
      <c r="C14" s="4">
        <v>1</v>
      </c>
      <c r="D14" s="3">
        <v>3</v>
      </c>
      <c r="E14" s="5">
        <v>4</v>
      </c>
    </row>
    <row r="15" spans="2:18" x14ac:dyDescent="0.25">
      <c r="B15" s="49" t="s">
        <v>31</v>
      </c>
      <c r="C15" s="15">
        <v>1</v>
      </c>
      <c r="D15" s="16">
        <v>0</v>
      </c>
      <c r="E15" s="17">
        <v>1</v>
      </c>
    </row>
    <row r="16" spans="2:18" x14ac:dyDescent="0.25">
      <c r="B16" s="49" t="s">
        <v>38</v>
      </c>
      <c r="C16" s="4">
        <v>2</v>
      </c>
      <c r="D16" s="3">
        <v>0</v>
      </c>
      <c r="E16" s="5">
        <v>2</v>
      </c>
    </row>
    <row r="17" spans="2:5" ht="15.75" thickBot="1" x14ac:dyDescent="0.3">
      <c r="B17" s="49" t="s">
        <v>66</v>
      </c>
      <c r="C17" s="15">
        <v>0</v>
      </c>
      <c r="D17" s="16">
        <v>1</v>
      </c>
      <c r="E17" s="17">
        <v>1</v>
      </c>
    </row>
    <row r="18" spans="2:5" x14ac:dyDescent="0.25">
      <c r="B18" s="83" t="s">
        <v>23</v>
      </c>
      <c r="C18" s="84"/>
      <c r="D18" s="85"/>
      <c r="E18" s="48">
        <f>SUM(E9:E17)</f>
        <v>16</v>
      </c>
    </row>
    <row r="23" spans="2:5" s="18" customFormat="1" x14ac:dyDescent="0.25"/>
  </sheetData>
  <customSheetViews>
    <customSheetView guid="{2F28E0B7-8845-421F-8185-45CAC5E82A57}" scale="85" showPageBreaks="1">
      <selection activeCell="D23" sqref="D23"/>
    </customSheetView>
  </customSheetViews>
  <mergeCells count="4">
    <mergeCell ref="B18:D18"/>
    <mergeCell ref="B2:R2"/>
    <mergeCell ref="B3:R3"/>
    <mergeCell ref="B4:R4"/>
  </mergeCells>
  <pageMargins left="0.25" right="0.25" top="0.75" bottom="0.75" header="0.3" footer="0.3"/>
  <pageSetup paperSize="12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49"/>
  <sheetViews>
    <sheetView showGridLines="0" zoomScale="85" zoomScaleNormal="85" workbookViewId="0">
      <pane ySplit="4" topLeftCell="A5" activePane="bottomLeft" state="frozen"/>
      <selection pane="bottomLeft" activeCell="D138" sqref="D138"/>
    </sheetView>
  </sheetViews>
  <sheetFormatPr baseColWidth="10" defaultRowHeight="15" x14ac:dyDescent="0.25"/>
  <cols>
    <col min="2" max="2" width="23.28515625" customWidth="1"/>
    <col min="3" max="3" width="12.42578125" customWidth="1"/>
    <col min="4" max="4" width="13.85546875" customWidth="1"/>
    <col min="5" max="5" width="13.7109375" customWidth="1"/>
  </cols>
  <sheetData>
    <row r="1" spans="2:18" x14ac:dyDescent="0.25">
      <c r="B1" s="1"/>
    </row>
    <row r="2" spans="2:18" ht="21" x14ac:dyDescent="0.25">
      <c r="B2" s="1"/>
      <c r="C2" s="89" t="s">
        <v>0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2:18" ht="21" x14ac:dyDescent="0.35">
      <c r="B3" s="1"/>
      <c r="C3" s="90" t="s">
        <v>45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2:18" ht="21" x14ac:dyDescent="0.25">
      <c r="C4" s="91" t="s">
        <v>134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7" spans="2:18" ht="21.75" thickBot="1" x14ac:dyDescent="0.4">
      <c r="B7" s="72" t="s">
        <v>68</v>
      </c>
      <c r="C7" s="73"/>
      <c r="D7" s="73"/>
      <c r="E7" s="73"/>
      <c r="O7" s="22" t="s">
        <v>96</v>
      </c>
    </row>
    <row r="8" spans="2:18" x14ac:dyDescent="0.25">
      <c r="B8" s="45" t="s">
        <v>24</v>
      </c>
      <c r="C8" s="46" t="s">
        <v>2</v>
      </c>
      <c r="D8" s="47" t="s">
        <v>3</v>
      </c>
      <c r="E8" s="48" t="s">
        <v>4</v>
      </c>
      <c r="O8" s="46" t="s">
        <v>2</v>
      </c>
      <c r="P8" s="47" t="s">
        <v>3</v>
      </c>
      <c r="Q8" s="48" t="s">
        <v>4</v>
      </c>
    </row>
    <row r="9" spans="2:18" ht="30" x14ac:dyDescent="0.25">
      <c r="B9" s="49" t="s">
        <v>69</v>
      </c>
      <c r="C9" s="12">
        <v>1</v>
      </c>
      <c r="D9" s="13">
        <v>0</v>
      </c>
      <c r="E9" s="14">
        <v>1</v>
      </c>
      <c r="O9" s="12">
        <v>3</v>
      </c>
      <c r="P9" s="13">
        <v>3</v>
      </c>
      <c r="Q9" s="14">
        <f>SUM(O9:P9)</f>
        <v>6</v>
      </c>
    </row>
    <row r="10" spans="2:18" x14ac:dyDescent="0.25">
      <c r="B10" s="49" t="s">
        <v>21</v>
      </c>
      <c r="C10" s="4">
        <v>1</v>
      </c>
      <c r="D10" s="3">
        <v>0</v>
      </c>
      <c r="E10" s="5">
        <v>1</v>
      </c>
    </row>
    <row r="11" spans="2:18" ht="30" x14ac:dyDescent="0.25">
      <c r="B11" s="49" t="s">
        <v>55</v>
      </c>
      <c r="C11" s="15">
        <v>1</v>
      </c>
      <c r="D11" s="16">
        <v>1</v>
      </c>
      <c r="E11" s="17">
        <v>2</v>
      </c>
    </row>
    <row r="12" spans="2:18" x14ac:dyDescent="0.25">
      <c r="B12" s="49" t="s">
        <v>31</v>
      </c>
      <c r="C12" s="4">
        <v>0</v>
      </c>
      <c r="D12" s="3">
        <v>1</v>
      </c>
      <c r="E12" s="5">
        <v>1</v>
      </c>
    </row>
    <row r="13" spans="2:18" ht="15.75" thickBot="1" x14ac:dyDescent="0.3">
      <c r="B13" s="49" t="s">
        <v>50</v>
      </c>
      <c r="C13" s="15">
        <v>0</v>
      </c>
      <c r="D13" s="16">
        <v>1</v>
      </c>
      <c r="E13" s="17">
        <v>1</v>
      </c>
    </row>
    <row r="14" spans="2:18" x14ac:dyDescent="0.25">
      <c r="B14" s="83" t="s">
        <v>23</v>
      </c>
      <c r="C14" s="84"/>
      <c r="D14" s="85"/>
      <c r="E14" s="48">
        <f>SUM(E9:E13)</f>
        <v>6</v>
      </c>
    </row>
    <row r="21" spans="2:17" s="18" customFormat="1" x14ac:dyDescent="0.25"/>
    <row r="24" spans="2:17" ht="21" x14ac:dyDescent="0.35">
      <c r="B24" s="72" t="s">
        <v>71</v>
      </c>
      <c r="C24" s="73"/>
      <c r="D24" s="73"/>
      <c r="E24" s="73"/>
    </row>
    <row r="25" spans="2:17" ht="21.75" thickBot="1" x14ac:dyDescent="0.4">
      <c r="B25" s="72" t="s">
        <v>72</v>
      </c>
      <c r="C25" s="73"/>
      <c r="D25" s="73"/>
      <c r="E25" s="73"/>
      <c r="O25" s="22" t="s">
        <v>96</v>
      </c>
    </row>
    <row r="26" spans="2:17" x14ac:dyDescent="0.25">
      <c r="B26" s="45" t="s">
        <v>24</v>
      </c>
      <c r="C26" s="46" t="s">
        <v>2</v>
      </c>
      <c r="D26" s="47" t="s">
        <v>3</v>
      </c>
      <c r="E26" s="48" t="s">
        <v>4</v>
      </c>
      <c r="O26" s="46" t="s">
        <v>2</v>
      </c>
      <c r="P26" s="47" t="s">
        <v>3</v>
      </c>
      <c r="Q26" s="48" t="s">
        <v>4</v>
      </c>
    </row>
    <row r="27" spans="2:17" ht="30" x14ac:dyDescent="0.25">
      <c r="B27" s="49" t="s">
        <v>70</v>
      </c>
      <c r="C27" s="12">
        <v>1</v>
      </c>
      <c r="D27" s="13">
        <v>0</v>
      </c>
      <c r="E27" s="14">
        <v>1</v>
      </c>
      <c r="O27" s="12">
        <v>3</v>
      </c>
      <c r="P27" s="13">
        <v>1</v>
      </c>
      <c r="Q27" s="14">
        <f>SUM(O27:P27)</f>
        <v>4</v>
      </c>
    </row>
    <row r="28" spans="2:17" ht="30" x14ac:dyDescent="0.25">
      <c r="B28" s="49" t="s">
        <v>55</v>
      </c>
      <c r="C28" s="26">
        <v>2</v>
      </c>
      <c r="D28" s="27">
        <v>0</v>
      </c>
      <c r="E28" s="28">
        <v>2</v>
      </c>
    </row>
    <row r="29" spans="2:17" ht="15.75" thickBot="1" x14ac:dyDescent="0.3">
      <c r="B29" s="49" t="s">
        <v>50</v>
      </c>
      <c r="C29" s="15">
        <v>0</v>
      </c>
      <c r="D29" s="16">
        <v>1</v>
      </c>
      <c r="E29" s="17">
        <v>1</v>
      </c>
    </row>
    <row r="30" spans="2:17" x14ac:dyDescent="0.25">
      <c r="B30" s="50" t="s">
        <v>23</v>
      </c>
      <c r="C30" s="51"/>
      <c r="D30" s="52"/>
      <c r="E30" s="48">
        <f>SUM(E27:E29)</f>
        <v>4</v>
      </c>
    </row>
    <row r="39" spans="2:17" s="18" customFormat="1" x14ac:dyDescent="0.25"/>
    <row r="43" spans="2:17" ht="21.75" thickBot="1" x14ac:dyDescent="0.4">
      <c r="B43" s="72" t="s">
        <v>73</v>
      </c>
      <c r="C43" s="73"/>
      <c r="D43" s="73"/>
      <c r="E43" s="73"/>
      <c r="O43" s="22" t="s">
        <v>96</v>
      </c>
    </row>
    <row r="44" spans="2:17" x14ac:dyDescent="0.25">
      <c r="B44" s="45" t="s">
        <v>24</v>
      </c>
      <c r="C44" s="46" t="s">
        <v>2</v>
      </c>
      <c r="D44" s="47" t="s">
        <v>3</v>
      </c>
      <c r="E44" s="48" t="s">
        <v>4</v>
      </c>
      <c r="O44" s="46" t="s">
        <v>2</v>
      </c>
      <c r="P44" s="47" t="s">
        <v>3</v>
      </c>
      <c r="Q44" s="48" t="s">
        <v>4</v>
      </c>
    </row>
    <row r="45" spans="2:17" ht="30" x14ac:dyDescent="0.25">
      <c r="B45" s="49" t="s">
        <v>74</v>
      </c>
      <c r="C45" s="15">
        <v>0</v>
      </c>
      <c r="D45" s="16">
        <v>1</v>
      </c>
      <c r="E45" s="17">
        <v>1</v>
      </c>
      <c r="O45" s="12">
        <v>2</v>
      </c>
      <c r="P45" s="13">
        <v>3</v>
      </c>
      <c r="Q45" s="14">
        <f>SUM(O45:P45)</f>
        <v>5</v>
      </c>
    </row>
    <row r="46" spans="2:17" ht="30" x14ac:dyDescent="0.25">
      <c r="B46" s="49" t="s">
        <v>55</v>
      </c>
      <c r="C46" s="26">
        <v>1</v>
      </c>
      <c r="D46" s="27">
        <v>1</v>
      </c>
      <c r="E46" s="28">
        <v>2</v>
      </c>
    </row>
    <row r="47" spans="2:17" x14ac:dyDescent="0.25">
      <c r="B47" s="49" t="s">
        <v>75</v>
      </c>
      <c r="C47" s="15">
        <v>0</v>
      </c>
      <c r="D47" s="16">
        <v>1</v>
      </c>
      <c r="E47" s="17">
        <v>1</v>
      </c>
    </row>
    <row r="48" spans="2:17" ht="15.75" thickBot="1" x14ac:dyDescent="0.3">
      <c r="B48" s="49" t="s">
        <v>50</v>
      </c>
      <c r="C48" s="26">
        <v>1</v>
      </c>
      <c r="D48" s="27">
        <v>0</v>
      </c>
      <c r="E48" s="28">
        <v>1</v>
      </c>
    </row>
    <row r="49" spans="2:17" x14ac:dyDescent="0.25">
      <c r="B49" s="50" t="s">
        <v>23</v>
      </c>
      <c r="C49" s="51"/>
      <c r="D49" s="52"/>
      <c r="E49" s="48">
        <f>SUM(E45:E48)</f>
        <v>5</v>
      </c>
    </row>
    <row r="57" spans="2:17" s="18" customFormat="1" x14ac:dyDescent="0.25"/>
    <row r="61" spans="2:17" ht="21.75" thickBot="1" x14ac:dyDescent="0.4">
      <c r="B61" s="72" t="s">
        <v>76</v>
      </c>
      <c r="C61" s="73"/>
      <c r="D61" s="73"/>
      <c r="E61" s="73"/>
      <c r="O61" s="22" t="s">
        <v>96</v>
      </c>
    </row>
    <row r="62" spans="2:17" x14ac:dyDescent="0.25">
      <c r="B62" s="45" t="s">
        <v>24</v>
      </c>
      <c r="C62" s="46" t="s">
        <v>2</v>
      </c>
      <c r="D62" s="47" t="s">
        <v>3</v>
      </c>
      <c r="E62" s="48" t="s">
        <v>4</v>
      </c>
      <c r="O62" s="46" t="s">
        <v>2</v>
      </c>
      <c r="P62" s="47" t="s">
        <v>3</v>
      </c>
      <c r="Q62" s="48" t="s">
        <v>4</v>
      </c>
    </row>
    <row r="63" spans="2:17" ht="30" x14ac:dyDescent="0.25">
      <c r="B63" s="49" t="s">
        <v>77</v>
      </c>
      <c r="C63" s="15">
        <v>1</v>
      </c>
      <c r="D63" s="16">
        <v>0</v>
      </c>
      <c r="E63" s="17">
        <v>1</v>
      </c>
      <c r="O63" s="12">
        <v>2</v>
      </c>
      <c r="P63" s="13">
        <v>2</v>
      </c>
      <c r="Q63" s="14">
        <f>SUM(O63:P63)</f>
        <v>4</v>
      </c>
    </row>
    <row r="64" spans="2:17" ht="30" x14ac:dyDescent="0.25">
      <c r="B64" s="49" t="s">
        <v>55</v>
      </c>
      <c r="C64" s="26">
        <v>0</v>
      </c>
      <c r="D64" s="27">
        <v>1</v>
      </c>
      <c r="E64" s="28">
        <v>1</v>
      </c>
    </row>
    <row r="65" spans="2:15" x14ac:dyDescent="0.25">
      <c r="B65" s="49" t="s">
        <v>75</v>
      </c>
      <c r="C65" s="15">
        <v>1</v>
      </c>
      <c r="D65" s="16">
        <v>0</v>
      </c>
      <c r="E65" s="17">
        <v>1</v>
      </c>
    </row>
    <row r="66" spans="2:15" ht="15.75" thickBot="1" x14ac:dyDescent="0.3">
      <c r="B66" s="49" t="s">
        <v>50</v>
      </c>
      <c r="C66" s="26">
        <v>0</v>
      </c>
      <c r="D66" s="27">
        <v>1</v>
      </c>
      <c r="E66" s="28">
        <v>1</v>
      </c>
    </row>
    <row r="67" spans="2:15" x14ac:dyDescent="0.25">
      <c r="B67" s="50" t="s">
        <v>23</v>
      </c>
      <c r="C67" s="51"/>
      <c r="D67" s="52"/>
      <c r="E67" s="48">
        <f>SUM(E63:E66)</f>
        <v>4</v>
      </c>
    </row>
    <row r="76" spans="2:15" s="18" customFormat="1" x14ac:dyDescent="0.25"/>
    <row r="79" spans="2:15" ht="21" x14ac:dyDescent="0.35">
      <c r="B79" s="72" t="s">
        <v>79</v>
      </c>
      <c r="C79" s="73"/>
      <c r="D79" s="73"/>
      <c r="E79" s="73"/>
    </row>
    <row r="80" spans="2:15" ht="21.75" thickBot="1" x14ac:dyDescent="0.4">
      <c r="B80" s="72" t="s">
        <v>80</v>
      </c>
      <c r="C80" s="73"/>
      <c r="D80" s="73"/>
      <c r="E80" s="73"/>
      <c r="O80" s="22" t="s">
        <v>96</v>
      </c>
    </row>
    <row r="81" spans="2:17" x14ac:dyDescent="0.25">
      <c r="B81" s="45" t="s">
        <v>24</v>
      </c>
      <c r="C81" s="46" t="s">
        <v>2</v>
      </c>
      <c r="D81" s="47" t="s">
        <v>3</v>
      </c>
      <c r="E81" s="48" t="s">
        <v>4</v>
      </c>
      <c r="O81" s="46" t="s">
        <v>2</v>
      </c>
      <c r="P81" s="47" t="s">
        <v>3</v>
      </c>
      <c r="Q81" s="48" t="s">
        <v>4</v>
      </c>
    </row>
    <row r="82" spans="2:17" ht="29.25" customHeight="1" x14ac:dyDescent="0.25">
      <c r="B82" s="53" t="s">
        <v>78</v>
      </c>
      <c r="C82" s="15">
        <v>1</v>
      </c>
      <c r="D82" s="16">
        <v>0</v>
      </c>
      <c r="E82" s="17">
        <v>1</v>
      </c>
      <c r="O82" s="12">
        <v>2</v>
      </c>
      <c r="P82" s="13">
        <v>2</v>
      </c>
      <c r="Q82" s="14">
        <f>SUM(O82:P82)</f>
        <v>4</v>
      </c>
    </row>
    <row r="83" spans="2:17" ht="30" x14ac:dyDescent="0.25">
      <c r="B83" s="49" t="s">
        <v>55</v>
      </c>
      <c r="C83" s="26">
        <v>1</v>
      </c>
      <c r="D83" s="27">
        <v>0</v>
      </c>
      <c r="E83" s="28">
        <v>1</v>
      </c>
    </row>
    <row r="84" spans="2:17" x14ac:dyDescent="0.25">
      <c r="B84" s="49" t="s">
        <v>75</v>
      </c>
      <c r="C84" s="15">
        <v>0</v>
      </c>
      <c r="D84" s="16">
        <v>1</v>
      </c>
      <c r="E84" s="17">
        <v>1</v>
      </c>
    </row>
    <row r="85" spans="2:17" ht="15.75" thickBot="1" x14ac:dyDescent="0.3">
      <c r="B85" s="49" t="s">
        <v>50</v>
      </c>
      <c r="C85" s="26">
        <v>0</v>
      </c>
      <c r="D85" s="27">
        <v>1</v>
      </c>
      <c r="E85" s="28">
        <v>1</v>
      </c>
    </row>
    <row r="86" spans="2:17" x14ac:dyDescent="0.25">
      <c r="B86" s="50" t="s">
        <v>23</v>
      </c>
      <c r="C86" s="51"/>
      <c r="D86" s="52"/>
      <c r="E86" s="48">
        <f>SUM(E82:E85)</f>
        <v>4</v>
      </c>
    </row>
    <row r="94" spans="2:17" s="18" customFormat="1" x14ac:dyDescent="0.25"/>
    <row r="98" spans="2:17" ht="21.75" thickBot="1" x14ac:dyDescent="0.4">
      <c r="B98" s="72" t="s">
        <v>81</v>
      </c>
      <c r="C98" s="73"/>
      <c r="D98" s="73"/>
      <c r="E98" s="73"/>
      <c r="O98" s="22" t="s">
        <v>96</v>
      </c>
    </row>
    <row r="99" spans="2:17" x14ac:dyDescent="0.25">
      <c r="B99" s="45" t="s">
        <v>24</v>
      </c>
      <c r="C99" s="46" t="s">
        <v>2</v>
      </c>
      <c r="D99" s="47" t="s">
        <v>3</v>
      </c>
      <c r="E99" s="48" t="s">
        <v>4</v>
      </c>
      <c r="O99" s="19" t="s">
        <v>2</v>
      </c>
      <c r="P99" s="20" t="s">
        <v>3</v>
      </c>
      <c r="Q99" s="21" t="s">
        <v>4</v>
      </c>
    </row>
    <row r="100" spans="2:17" ht="18.75" customHeight="1" x14ac:dyDescent="0.25">
      <c r="B100" s="49" t="s">
        <v>82</v>
      </c>
      <c r="C100" s="15">
        <v>1</v>
      </c>
      <c r="D100" s="16">
        <v>0</v>
      </c>
      <c r="E100" s="17">
        <v>1</v>
      </c>
      <c r="O100" s="12">
        <v>4</v>
      </c>
      <c r="P100" s="13">
        <v>1</v>
      </c>
      <c r="Q100" s="14">
        <f>SUM(O100:P100)</f>
        <v>5</v>
      </c>
    </row>
    <row r="101" spans="2:17" ht="30" x14ac:dyDescent="0.25">
      <c r="B101" s="49" t="s">
        <v>55</v>
      </c>
      <c r="C101" s="26">
        <v>0</v>
      </c>
      <c r="D101" s="27">
        <v>1</v>
      </c>
      <c r="E101" s="28">
        <v>1</v>
      </c>
    </row>
    <row r="102" spans="2:17" x14ac:dyDescent="0.25">
      <c r="B102" s="49" t="s">
        <v>75</v>
      </c>
      <c r="C102" s="15">
        <v>1</v>
      </c>
      <c r="D102" s="16">
        <v>0</v>
      </c>
      <c r="E102" s="17">
        <v>1</v>
      </c>
    </row>
    <row r="103" spans="2:17" x14ac:dyDescent="0.25">
      <c r="B103" s="49" t="s">
        <v>31</v>
      </c>
      <c r="C103" s="26">
        <v>1</v>
      </c>
      <c r="D103" s="27">
        <v>0</v>
      </c>
      <c r="E103" s="28">
        <v>1</v>
      </c>
    </row>
    <row r="104" spans="2:17" ht="15.75" thickBot="1" x14ac:dyDescent="0.3">
      <c r="B104" s="49" t="s">
        <v>50</v>
      </c>
      <c r="C104" s="15">
        <v>1</v>
      </c>
      <c r="D104" s="16">
        <v>0</v>
      </c>
      <c r="E104" s="17">
        <v>1</v>
      </c>
    </row>
    <row r="105" spans="2:17" x14ac:dyDescent="0.25">
      <c r="B105" s="50" t="s">
        <v>23</v>
      </c>
      <c r="C105" s="51"/>
      <c r="D105" s="52"/>
      <c r="E105" s="48">
        <f>SUM(E100:E104)</f>
        <v>5</v>
      </c>
    </row>
    <row r="114" spans="2:17" s="18" customFormat="1" x14ac:dyDescent="0.25"/>
    <row r="117" spans="2:17" ht="16.5" thickBot="1" x14ac:dyDescent="0.3">
      <c r="O117" s="22" t="s">
        <v>96</v>
      </c>
    </row>
    <row r="118" spans="2:17" ht="21.75" thickBot="1" x14ac:dyDescent="0.4">
      <c r="B118" s="72" t="s">
        <v>83</v>
      </c>
      <c r="C118" s="73"/>
      <c r="D118" s="73"/>
      <c r="E118" s="73"/>
      <c r="O118" s="46" t="s">
        <v>2</v>
      </c>
      <c r="P118" s="47" t="s">
        <v>3</v>
      </c>
      <c r="Q118" s="48" t="s">
        <v>4</v>
      </c>
    </row>
    <row r="119" spans="2:17" x14ac:dyDescent="0.25">
      <c r="B119" s="45" t="s">
        <v>24</v>
      </c>
      <c r="C119" s="46" t="s">
        <v>2</v>
      </c>
      <c r="D119" s="47" t="s">
        <v>3</v>
      </c>
      <c r="E119" s="48" t="s">
        <v>4</v>
      </c>
      <c r="O119" s="12">
        <v>3</v>
      </c>
      <c r="P119" s="13">
        <v>5</v>
      </c>
      <c r="Q119" s="14">
        <f>SUM(O119:P119)</f>
        <v>8</v>
      </c>
    </row>
    <row r="120" spans="2:17" ht="36" customHeight="1" x14ac:dyDescent="0.25">
      <c r="B120" s="49" t="s">
        <v>84</v>
      </c>
      <c r="C120" s="15">
        <v>0</v>
      </c>
      <c r="D120" s="16">
        <v>1</v>
      </c>
      <c r="E120" s="17">
        <v>1</v>
      </c>
    </row>
    <row r="121" spans="2:17" ht="30" x14ac:dyDescent="0.25">
      <c r="B121" s="49" t="s">
        <v>55</v>
      </c>
      <c r="C121" s="26">
        <v>1</v>
      </c>
      <c r="D121" s="27">
        <v>2</v>
      </c>
      <c r="E121" s="28">
        <v>3</v>
      </c>
    </row>
    <row r="122" spans="2:17" x14ac:dyDescent="0.25">
      <c r="B122" s="49" t="s">
        <v>75</v>
      </c>
      <c r="C122" s="15">
        <v>1</v>
      </c>
      <c r="D122" s="16">
        <v>1</v>
      </c>
      <c r="E122" s="17">
        <v>2</v>
      </c>
    </row>
    <row r="123" spans="2:17" x14ac:dyDescent="0.25">
      <c r="B123" s="49" t="s">
        <v>31</v>
      </c>
      <c r="C123" s="26">
        <v>0</v>
      </c>
      <c r="D123" s="27">
        <v>1</v>
      </c>
      <c r="E123" s="28">
        <v>1</v>
      </c>
    </row>
    <row r="124" spans="2:17" ht="15.75" thickBot="1" x14ac:dyDescent="0.3">
      <c r="B124" s="49" t="s">
        <v>50</v>
      </c>
      <c r="C124" s="15">
        <v>1</v>
      </c>
      <c r="D124" s="16">
        <v>0</v>
      </c>
      <c r="E124" s="17">
        <v>1</v>
      </c>
    </row>
    <row r="125" spans="2:17" x14ac:dyDescent="0.25">
      <c r="B125" s="50" t="s">
        <v>23</v>
      </c>
      <c r="C125" s="51"/>
      <c r="D125" s="52"/>
      <c r="E125" s="48">
        <f>SUM(E120:E124)</f>
        <v>8</v>
      </c>
    </row>
    <row r="132" spans="2:17" s="18" customFormat="1" x14ac:dyDescent="0.25"/>
    <row r="135" spans="2:17" ht="16.5" thickBot="1" x14ac:dyDescent="0.3">
      <c r="O135" s="22" t="s">
        <v>96</v>
      </c>
    </row>
    <row r="136" spans="2:17" ht="21.75" thickBot="1" x14ac:dyDescent="0.4">
      <c r="B136" s="77" t="s">
        <v>85</v>
      </c>
      <c r="C136" s="77"/>
      <c r="D136" s="77"/>
      <c r="E136" s="77"/>
      <c r="O136" s="46" t="s">
        <v>2</v>
      </c>
      <c r="P136" s="47" t="s">
        <v>3</v>
      </c>
      <c r="Q136" s="48" t="s">
        <v>4</v>
      </c>
    </row>
    <row r="137" spans="2:17" x14ac:dyDescent="0.25">
      <c r="B137" s="54" t="s">
        <v>24</v>
      </c>
      <c r="C137" s="55" t="s">
        <v>2</v>
      </c>
      <c r="D137" s="56" t="s">
        <v>3</v>
      </c>
      <c r="E137" s="57" t="s">
        <v>4</v>
      </c>
      <c r="O137" s="12">
        <v>1</v>
      </c>
      <c r="P137" s="13">
        <v>3</v>
      </c>
      <c r="Q137" s="14">
        <f>SUM(O137:P137)</f>
        <v>4</v>
      </c>
    </row>
    <row r="138" spans="2:17" ht="45" x14ac:dyDescent="0.25">
      <c r="B138" s="58" t="s">
        <v>86</v>
      </c>
      <c r="C138" s="32">
        <v>0</v>
      </c>
      <c r="D138" s="33">
        <v>1</v>
      </c>
      <c r="E138" s="34">
        <v>1</v>
      </c>
    </row>
    <row r="139" spans="2:17" x14ac:dyDescent="0.25">
      <c r="B139" s="58" t="s">
        <v>31</v>
      </c>
      <c r="C139" s="29">
        <v>0</v>
      </c>
      <c r="D139" s="30">
        <v>1</v>
      </c>
      <c r="E139" s="31">
        <v>1</v>
      </c>
    </row>
    <row r="140" spans="2:17" ht="15.75" thickBot="1" x14ac:dyDescent="0.3">
      <c r="B140" s="58" t="s">
        <v>50</v>
      </c>
      <c r="C140" s="32">
        <v>1</v>
      </c>
      <c r="D140" s="33">
        <v>1</v>
      </c>
      <c r="E140" s="34">
        <v>2</v>
      </c>
    </row>
    <row r="141" spans="2:17" x14ac:dyDescent="0.25">
      <c r="B141" s="59" t="s">
        <v>23</v>
      </c>
      <c r="C141" s="60"/>
      <c r="D141" s="61"/>
      <c r="E141" s="57">
        <v>4</v>
      </c>
    </row>
    <row r="149" s="18" customFormat="1" x14ac:dyDescent="0.25"/>
  </sheetData>
  <customSheetViews>
    <customSheetView guid="{2F28E0B7-8845-421F-8185-45CAC5E82A57}">
      <selection activeCell="E26" sqref="E26"/>
    </customSheetView>
  </customSheetViews>
  <mergeCells count="4">
    <mergeCell ref="B14:D14"/>
    <mergeCell ref="C2:R2"/>
    <mergeCell ref="C3:R3"/>
    <mergeCell ref="C4:R4"/>
  </mergeCells>
  <pageMargins left="0.7" right="0.7" top="0.75" bottom="0.75" header="0.3" footer="0.3"/>
  <pageSetup paperSize="12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showGridLines="0" zoomScale="85" zoomScaleNormal="85" workbookViewId="0">
      <pane ySplit="4" topLeftCell="A5" activePane="bottomLeft" state="frozen"/>
      <selection pane="bottomLeft" activeCell="B10" sqref="B10:E12"/>
    </sheetView>
  </sheetViews>
  <sheetFormatPr baseColWidth="10" defaultRowHeight="15" x14ac:dyDescent="0.25"/>
  <cols>
    <col min="2" max="2" width="23.28515625" customWidth="1"/>
    <col min="3" max="3" width="12.42578125" customWidth="1"/>
    <col min="4" max="4" width="13.85546875" customWidth="1"/>
    <col min="5" max="5" width="13.7109375" customWidth="1"/>
  </cols>
  <sheetData>
    <row r="1" spans="2:18" x14ac:dyDescent="0.25">
      <c r="B1" s="1"/>
    </row>
    <row r="2" spans="2:18" ht="21" x14ac:dyDescent="0.25">
      <c r="B2" s="1"/>
      <c r="C2" s="89" t="s">
        <v>0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2:18" ht="21" x14ac:dyDescent="0.35">
      <c r="B3" s="1"/>
      <c r="C3" s="90" t="s">
        <v>45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2:18" ht="21" x14ac:dyDescent="0.25">
      <c r="C4" s="91" t="s">
        <v>134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7" spans="2:18" ht="21" x14ac:dyDescent="0.35">
      <c r="B7" s="72" t="s">
        <v>87</v>
      </c>
      <c r="C7" s="73"/>
      <c r="D7" s="73"/>
      <c r="E7" s="73"/>
    </row>
    <row r="8" spans="2:18" ht="21.75" thickBot="1" x14ac:dyDescent="0.4">
      <c r="B8" s="72" t="s">
        <v>88</v>
      </c>
      <c r="C8" s="73"/>
      <c r="D8" s="73"/>
      <c r="E8" s="73"/>
      <c r="N8" s="22" t="s">
        <v>96</v>
      </c>
    </row>
    <row r="9" spans="2:18" x14ac:dyDescent="0.25">
      <c r="B9" s="45" t="s">
        <v>24</v>
      </c>
      <c r="C9" s="46" t="s">
        <v>2</v>
      </c>
      <c r="D9" s="47" t="s">
        <v>3</v>
      </c>
      <c r="E9" s="48" t="s">
        <v>4</v>
      </c>
      <c r="N9" s="46" t="s">
        <v>2</v>
      </c>
      <c r="O9" s="47" t="s">
        <v>3</v>
      </c>
      <c r="P9" s="48" t="s">
        <v>4</v>
      </c>
    </row>
    <row r="10" spans="2:18" ht="30" x14ac:dyDescent="0.25">
      <c r="B10" s="49" t="s">
        <v>116</v>
      </c>
      <c r="C10" s="12">
        <v>1</v>
      </c>
      <c r="D10" s="13">
        <v>0</v>
      </c>
      <c r="E10" s="14">
        <v>1</v>
      </c>
      <c r="N10" s="12">
        <v>4</v>
      </c>
      <c r="O10" s="13">
        <v>0</v>
      </c>
      <c r="P10" s="14">
        <f>SUM(N10:O10)</f>
        <v>4</v>
      </c>
    </row>
    <row r="11" spans="2:18" x14ac:dyDescent="0.25">
      <c r="B11" s="49" t="s">
        <v>89</v>
      </c>
      <c r="C11" s="26">
        <v>2</v>
      </c>
      <c r="D11" s="27">
        <v>0</v>
      </c>
      <c r="E11" s="28">
        <v>2</v>
      </c>
    </row>
    <row r="12" spans="2:18" ht="15.75" thickBot="1" x14ac:dyDescent="0.3">
      <c r="B12" s="49" t="s">
        <v>90</v>
      </c>
      <c r="C12" s="15">
        <v>1</v>
      </c>
      <c r="D12" s="16">
        <v>0</v>
      </c>
      <c r="E12" s="17">
        <v>1</v>
      </c>
    </row>
    <row r="13" spans="2:18" x14ac:dyDescent="0.25">
      <c r="B13" s="50" t="s">
        <v>23</v>
      </c>
      <c r="C13" s="51"/>
      <c r="D13" s="52"/>
      <c r="E13" s="48">
        <f>SUM(E10:E12)</f>
        <v>4</v>
      </c>
    </row>
    <row r="23" s="18" customFormat="1" x14ac:dyDescent="0.25"/>
  </sheetData>
  <mergeCells count="3">
    <mergeCell ref="C2:R2"/>
    <mergeCell ref="C3:R3"/>
    <mergeCell ref="C4:R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showGridLines="0" zoomScale="85" zoomScaleNormal="85" workbookViewId="0">
      <pane ySplit="4" topLeftCell="A5" activePane="bottomLeft" state="frozen"/>
      <selection pane="bottomLeft" activeCell="B8" sqref="B8:E16"/>
    </sheetView>
  </sheetViews>
  <sheetFormatPr baseColWidth="10" defaultRowHeight="15" x14ac:dyDescent="0.25"/>
  <cols>
    <col min="2" max="2" width="23.28515625" customWidth="1"/>
    <col min="3" max="3" width="12.42578125" customWidth="1"/>
    <col min="4" max="4" width="13.85546875" customWidth="1"/>
    <col min="5" max="5" width="13.7109375" customWidth="1"/>
  </cols>
  <sheetData>
    <row r="1" spans="2:18" x14ac:dyDescent="0.25">
      <c r="B1" s="1"/>
    </row>
    <row r="2" spans="2:18" ht="21" x14ac:dyDescent="0.25">
      <c r="B2" s="1"/>
      <c r="C2" s="89" t="s">
        <v>0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2:18" ht="21" x14ac:dyDescent="0.35">
      <c r="B3" s="1"/>
      <c r="C3" s="90" t="s">
        <v>45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2:18" ht="21" x14ac:dyDescent="0.25">
      <c r="C4" s="91" t="s">
        <v>134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6" spans="2:18" ht="21" x14ac:dyDescent="0.35">
      <c r="B6" s="72" t="s">
        <v>94</v>
      </c>
      <c r="C6" s="73"/>
      <c r="D6" s="73"/>
      <c r="E6" s="73"/>
    </row>
    <row r="7" spans="2:18" ht="21.75" thickBot="1" x14ac:dyDescent="0.4">
      <c r="B7" s="72" t="s">
        <v>95</v>
      </c>
      <c r="C7" s="73"/>
      <c r="D7" s="73"/>
      <c r="E7" s="73"/>
    </row>
    <row r="8" spans="2:18" ht="16.5" thickBot="1" x14ac:dyDescent="0.3">
      <c r="B8" s="45" t="s">
        <v>24</v>
      </c>
      <c r="C8" s="46" t="s">
        <v>2</v>
      </c>
      <c r="D8" s="47" t="s">
        <v>3</v>
      </c>
      <c r="E8" s="48" t="s">
        <v>4</v>
      </c>
      <c r="O8" s="22" t="s">
        <v>97</v>
      </c>
    </row>
    <row r="9" spans="2:18" ht="15.75" thickBot="1" x14ac:dyDescent="0.3">
      <c r="B9" s="49" t="s">
        <v>12</v>
      </c>
      <c r="C9" s="39">
        <v>0</v>
      </c>
      <c r="D9" s="40">
        <v>2</v>
      </c>
      <c r="E9" s="40">
        <v>2</v>
      </c>
      <c r="O9" s="46" t="s">
        <v>2</v>
      </c>
      <c r="P9" s="47" t="s">
        <v>3</v>
      </c>
      <c r="Q9" s="48" t="s">
        <v>4</v>
      </c>
    </row>
    <row r="10" spans="2:18" ht="15.75" thickBot="1" x14ac:dyDescent="0.3">
      <c r="B10" s="49" t="s">
        <v>21</v>
      </c>
      <c r="C10" s="41">
        <v>3</v>
      </c>
      <c r="D10" s="42">
        <v>3</v>
      </c>
      <c r="E10" s="42">
        <v>6</v>
      </c>
      <c r="O10" s="12">
        <v>8</v>
      </c>
      <c r="P10" s="13">
        <v>10</v>
      </c>
      <c r="Q10" s="14">
        <f>SUM(O10:P10)</f>
        <v>18</v>
      </c>
    </row>
    <row r="11" spans="2:18" ht="30.75" thickBot="1" x14ac:dyDescent="0.3">
      <c r="B11" s="49" t="s">
        <v>55</v>
      </c>
      <c r="C11" s="43">
        <v>1</v>
      </c>
      <c r="D11" s="44">
        <v>1</v>
      </c>
      <c r="E11" s="44">
        <v>2</v>
      </c>
    </row>
    <row r="12" spans="2:18" ht="30.75" thickBot="1" x14ac:dyDescent="0.3">
      <c r="B12" s="49" t="s">
        <v>91</v>
      </c>
      <c r="C12" s="41">
        <v>1</v>
      </c>
      <c r="D12" s="42">
        <v>1</v>
      </c>
      <c r="E12" s="42">
        <v>2</v>
      </c>
    </row>
    <row r="13" spans="2:18" ht="15.75" thickBot="1" x14ac:dyDescent="0.3">
      <c r="B13" s="49" t="s">
        <v>92</v>
      </c>
      <c r="C13" s="43">
        <v>2</v>
      </c>
      <c r="D13" s="44">
        <v>1</v>
      </c>
      <c r="E13" s="44">
        <v>3</v>
      </c>
    </row>
    <row r="14" spans="2:18" ht="30.75" thickBot="1" x14ac:dyDescent="0.3">
      <c r="B14" s="49" t="s">
        <v>93</v>
      </c>
      <c r="C14" s="41">
        <v>0</v>
      </c>
      <c r="D14" s="42">
        <v>2</v>
      </c>
      <c r="E14" s="42">
        <v>2</v>
      </c>
    </row>
    <row r="15" spans="2:18" ht="15.75" thickBot="1" x14ac:dyDescent="0.3">
      <c r="B15" s="49" t="s">
        <v>50</v>
      </c>
      <c r="C15" s="43">
        <v>1</v>
      </c>
      <c r="D15" s="44">
        <v>0</v>
      </c>
      <c r="E15" s="44">
        <v>1</v>
      </c>
    </row>
    <row r="16" spans="2:18" x14ac:dyDescent="0.25">
      <c r="B16" s="83" t="s">
        <v>23</v>
      </c>
      <c r="C16" s="84"/>
      <c r="D16" s="85"/>
      <c r="E16" s="48">
        <f>SUM(E9:E15)</f>
        <v>18</v>
      </c>
    </row>
    <row r="23" s="18" customFormat="1" x14ac:dyDescent="0.25"/>
  </sheetData>
  <customSheetViews>
    <customSheetView guid="{2F28E0B7-8845-421F-8185-45CAC5E82A57}">
      <selection activeCell="J20" sqref="J20"/>
    </customSheetView>
  </customSheetViews>
  <mergeCells count="4">
    <mergeCell ref="C2:R2"/>
    <mergeCell ref="C3:R3"/>
    <mergeCell ref="C4:R4"/>
    <mergeCell ref="B16:D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Estadística General</vt:lpstr>
      <vt:lpstr>Presidencia y Ponencias</vt:lpstr>
      <vt:lpstr>Órganos Ejecutivos</vt:lpstr>
      <vt:lpstr>Dirección General Jurídica</vt:lpstr>
      <vt:lpstr>Contraloría Interna</vt:lpstr>
      <vt:lpstr>Órganos Auxiliares</vt:lpstr>
      <vt:lpstr>Comisión de Controversias</vt:lpstr>
      <vt:lpstr>Honorarios</vt:lpstr>
      <vt:lpstr>'Contraloría Interna'!Área_de_impresión</vt:lpstr>
      <vt:lpstr>'Estadística General'!Área_de_impresión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Roberto Moreno Jiménez</dc:creator>
  <cp:lastModifiedBy>Carlo Roberto Moreno Jiménez</cp:lastModifiedBy>
  <dcterms:created xsi:type="dcterms:W3CDTF">2017-07-10T20:09:31Z</dcterms:created>
  <dcterms:modified xsi:type="dcterms:W3CDTF">2017-10-06T21:37:44Z</dcterms:modified>
</cp:coreProperties>
</file>